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Daniel\Desktop\"/>
    </mc:Choice>
  </mc:AlternateContent>
  <xr:revisionPtr revIDLastSave="0" documentId="13_ncr:1_{C403D19C-6A9A-4068-9D20-BAD558D707D9}" xr6:coauthVersionLast="47" xr6:coauthVersionMax="47" xr10:uidLastSave="{00000000-0000-0000-0000-000000000000}"/>
  <bookViews>
    <workbookView xWindow="-108" yWindow="-108" windowWidth="23256" windowHeight="14016" xr2:uid="{73B0EEB8-98A9-4131-96D7-8A28A5589F87}"/>
  </bookViews>
  <sheets>
    <sheet name="Geschwindigkeiten"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8" i="4" l="1"/>
  <c r="C6" i="4" s="1"/>
  <c r="C112" i="4"/>
  <c r="C4" i="4" s="1"/>
  <c r="C96" i="4"/>
  <c r="C9" i="4" s="1"/>
  <c r="C80" i="4"/>
  <c r="C8" i="4" s="1"/>
  <c r="C64" i="4"/>
  <c r="C7" i="4" s="1"/>
  <c r="C48" i="4"/>
  <c r="C5" i="4" s="1"/>
  <c r="R127" i="4"/>
  <c r="Q127" i="4"/>
  <c r="P127" i="4"/>
  <c r="O127" i="4"/>
  <c r="N127" i="4"/>
  <c r="R126" i="4"/>
  <c r="Q126" i="4"/>
  <c r="P126" i="4"/>
  <c r="O126" i="4"/>
  <c r="N126" i="4"/>
  <c r="R125" i="4"/>
  <c r="Q125" i="4"/>
  <c r="P125" i="4"/>
  <c r="O125" i="4"/>
  <c r="N125" i="4"/>
  <c r="R124" i="4"/>
  <c r="Q124" i="4"/>
  <c r="P124" i="4"/>
  <c r="O124" i="4"/>
  <c r="N124" i="4"/>
  <c r="R123" i="4"/>
  <c r="Q123" i="4"/>
  <c r="P123" i="4"/>
  <c r="O123" i="4"/>
  <c r="N123" i="4"/>
  <c r="R122" i="4"/>
  <c r="Q122" i="4"/>
  <c r="P122" i="4"/>
  <c r="O122" i="4"/>
  <c r="N122" i="4"/>
  <c r="R121" i="4"/>
  <c r="Q121" i="4"/>
  <c r="P121" i="4"/>
  <c r="O121" i="4"/>
  <c r="N121" i="4"/>
  <c r="R120" i="4"/>
  <c r="Q120" i="4"/>
  <c r="P120" i="4"/>
  <c r="O120" i="4"/>
  <c r="N120" i="4"/>
  <c r="R119" i="4"/>
  <c r="Q119" i="4"/>
  <c r="P119" i="4"/>
  <c r="O119" i="4"/>
  <c r="N119" i="4"/>
  <c r="R118" i="4"/>
  <c r="Q118" i="4"/>
  <c r="P118" i="4"/>
  <c r="O118" i="4"/>
  <c r="N118" i="4"/>
  <c r="R117" i="4"/>
  <c r="Q117" i="4"/>
  <c r="P117" i="4"/>
  <c r="O117" i="4"/>
  <c r="N117" i="4"/>
  <c r="R116" i="4"/>
  <c r="Q116" i="4"/>
  <c r="P116" i="4"/>
  <c r="O116" i="4"/>
  <c r="N116" i="4"/>
  <c r="R111" i="4"/>
  <c r="Q111" i="4"/>
  <c r="P111" i="4"/>
  <c r="O111" i="4"/>
  <c r="N111" i="4"/>
  <c r="R110" i="4"/>
  <c r="Q110" i="4"/>
  <c r="P110" i="4"/>
  <c r="O110" i="4"/>
  <c r="N110" i="4"/>
  <c r="R109" i="4"/>
  <c r="Q109" i="4"/>
  <c r="P109" i="4"/>
  <c r="O109" i="4"/>
  <c r="N109" i="4"/>
  <c r="R108" i="4"/>
  <c r="Q108" i="4"/>
  <c r="P108" i="4"/>
  <c r="O108" i="4"/>
  <c r="N108" i="4"/>
  <c r="R107" i="4"/>
  <c r="Q107" i="4"/>
  <c r="P107" i="4"/>
  <c r="O107" i="4"/>
  <c r="N107" i="4"/>
  <c r="R106" i="4"/>
  <c r="Q106" i="4"/>
  <c r="P106" i="4"/>
  <c r="O106" i="4"/>
  <c r="N106" i="4"/>
  <c r="R105" i="4"/>
  <c r="Q105" i="4"/>
  <c r="P105" i="4"/>
  <c r="O105" i="4"/>
  <c r="N105" i="4"/>
  <c r="R104" i="4"/>
  <c r="Q104" i="4"/>
  <c r="P104" i="4"/>
  <c r="O104" i="4"/>
  <c r="N104" i="4"/>
  <c r="R103" i="4"/>
  <c r="Q103" i="4"/>
  <c r="P103" i="4"/>
  <c r="O103" i="4"/>
  <c r="N103" i="4"/>
  <c r="R102" i="4"/>
  <c r="Q102" i="4"/>
  <c r="P102" i="4"/>
  <c r="O102" i="4"/>
  <c r="N102" i="4"/>
  <c r="R101" i="4"/>
  <c r="Q101" i="4"/>
  <c r="P101" i="4"/>
  <c r="O101" i="4"/>
  <c r="N101" i="4"/>
  <c r="R100" i="4"/>
  <c r="Q100" i="4"/>
  <c r="P100" i="4"/>
  <c r="O100" i="4"/>
  <c r="N100" i="4"/>
  <c r="R95" i="4"/>
  <c r="Q95" i="4"/>
  <c r="P95" i="4"/>
  <c r="O95" i="4"/>
  <c r="N95" i="4"/>
  <c r="R94" i="4"/>
  <c r="Q94" i="4"/>
  <c r="P94" i="4"/>
  <c r="O94" i="4"/>
  <c r="N94" i="4"/>
  <c r="R93" i="4"/>
  <c r="Q93" i="4"/>
  <c r="P93" i="4"/>
  <c r="O93" i="4"/>
  <c r="N93" i="4"/>
  <c r="R92" i="4"/>
  <c r="Q92" i="4"/>
  <c r="P92" i="4"/>
  <c r="O92" i="4"/>
  <c r="N92" i="4"/>
  <c r="R91" i="4"/>
  <c r="Q91" i="4"/>
  <c r="P91" i="4"/>
  <c r="O91" i="4"/>
  <c r="N91" i="4"/>
  <c r="R90" i="4"/>
  <c r="Q90" i="4"/>
  <c r="P90" i="4"/>
  <c r="O90" i="4"/>
  <c r="N90" i="4"/>
  <c r="R89" i="4"/>
  <c r="Q89" i="4"/>
  <c r="P89" i="4"/>
  <c r="O89" i="4"/>
  <c r="N89" i="4"/>
  <c r="R88" i="4"/>
  <c r="Q88" i="4"/>
  <c r="P88" i="4"/>
  <c r="O88" i="4"/>
  <c r="N88" i="4"/>
  <c r="R87" i="4"/>
  <c r="Q87" i="4"/>
  <c r="P87" i="4"/>
  <c r="O87" i="4"/>
  <c r="N87" i="4"/>
  <c r="R86" i="4"/>
  <c r="Q86" i="4"/>
  <c r="P86" i="4"/>
  <c r="O86" i="4"/>
  <c r="N86" i="4"/>
  <c r="R85" i="4"/>
  <c r="Q85" i="4"/>
  <c r="P85" i="4"/>
  <c r="O85" i="4"/>
  <c r="N85" i="4"/>
  <c r="R84" i="4"/>
  <c r="Q84" i="4"/>
  <c r="P84" i="4"/>
  <c r="O84" i="4"/>
  <c r="N84" i="4"/>
  <c r="R79" i="4"/>
  <c r="Q79" i="4"/>
  <c r="P79" i="4"/>
  <c r="O79" i="4"/>
  <c r="N79" i="4"/>
  <c r="R78" i="4"/>
  <c r="Q78" i="4"/>
  <c r="P78" i="4"/>
  <c r="O78" i="4"/>
  <c r="N78" i="4"/>
  <c r="R77" i="4"/>
  <c r="Q77" i="4"/>
  <c r="P77" i="4"/>
  <c r="O77" i="4"/>
  <c r="N77" i="4"/>
  <c r="R76" i="4"/>
  <c r="Q76" i="4"/>
  <c r="P76" i="4"/>
  <c r="O76" i="4"/>
  <c r="N76" i="4"/>
  <c r="R75" i="4"/>
  <c r="Q75" i="4"/>
  <c r="P75" i="4"/>
  <c r="O75" i="4"/>
  <c r="N75" i="4"/>
  <c r="R74" i="4"/>
  <c r="Q74" i="4"/>
  <c r="P74" i="4"/>
  <c r="O74" i="4"/>
  <c r="N74" i="4"/>
  <c r="R73" i="4"/>
  <c r="Q73" i="4"/>
  <c r="P73" i="4"/>
  <c r="O73" i="4"/>
  <c r="N73" i="4"/>
  <c r="R72" i="4"/>
  <c r="Q72" i="4"/>
  <c r="P72" i="4"/>
  <c r="O72" i="4"/>
  <c r="N72" i="4"/>
  <c r="R71" i="4"/>
  <c r="Q71" i="4"/>
  <c r="P71" i="4"/>
  <c r="O71" i="4"/>
  <c r="N71" i="4"/>
  <c r="R70" i="4"/>
  <c r="Q70" i="4"/>
  <c r="P70" i="4"/>
  <c r="O70" i="4"/>
  <c r="N70" i="4"/>
  <c r="R69" i="4"/>
  <c r="Q69" i="4"/>
  <c r="P69" i="4"/>
  <c r="O69" i="4"/>
  <c r="N69" i="4"/>
  <c r="R68" i="4"/>
  <c r="Q68" i="4"/>
  <c r="P68" i="4"/>
  <c r="O68" i="4"/>
  <c r="N68" i="4"/>
  <c r="R63" i="4"/>
  <c r="Q63" i="4"/>
  <c r="P63" i="4"/>
  <c r="O63" i="4"/>
  <c r="N63" i="4"/>
  <c r="R62" i="4"/>
  <c r="Q62" i="4"/>
  <c r="P62" i="4"/>
  <c r="O62" i="4"/>
  <c r="N62" i="4"/>
  <c r="R61" i="4"/>
  <c r="Q61" i="4"/>
  <c r="P61" i="4"/>
  <c r="O61" i="4"/>
  <c r="N61" i="4"/>
  <c r="R60" i="4"/>
  <c r="Q60" i="4"/>
  <c r="P60" i="4"/>
  <c r="O60" i="4"/>
  <c r="N60" i="4"/>
  <c r="R59" i="4"/>
  <c r="Q59" i="4"/>
  <c r="P59" i="4"/>
  <c r="O59" i="4"/>
  <c r="N59" i="4"/>
  <c r="R58" i="4"/>
  <c r="Q58" i="4"/>
  <c r="P58" i="4"/>
  <c r="O58" i="4"/>
  <c r="N58" i="4"/>
  <c r="R57" i="4"/>
  <c r="Q57" i="4"/>
  <c r="P57" i="4"/>
  <c r="O57" i="4"/>
  <c r="N57" i="4"/>
  <c r="R56" i="4"/>
  <c r="Q56" i="4"/>
  <c r="P56" i="4"/>
  <c r="O56" i="4"/>
  <c r="N56" i="4"/>
  <c r="R55" i="4"/>
  <c r="Q55" i="4"/>
  <c r="P55" i="4"/>
  <c r="O55" i="4"/>
  <c r="N55" i="4"/>
  <c r="R54" i="4"/>
  <c r="Q54" i="4"/>
  <c r="P54" i="4"/>
  <c r="O54" i="4"/>
  <c r="N54" i="4"/>
  <c r="R53" i="4"/>
  <c r="Q53" i="4"/>
  <c r="P53" i="4"/>
  <c r="O53" i="4"/>
  <c r="N53" i="4"/>
  <c r="R52" i="4"/>
  <c r="Q52" i="4"/>
  <c r="P52" i="4"/>
  <c r="O52" i="4"/>
  <c r="N52" i="4"/>
  <c r="N37" i="4"/>
  <c r="O37" i="4"/>
  <c r="P37" i="4"/>
  <c r="Q37" i="4"/>
  <c r="R37" i="4"/>
  <c r="N38" i="4"/>
  <c r="O38" i="4"/>
  <c r="P38" i="4"/>
  <c r="Q38" i="4"/>
  <c r="R38" i="4"/>
  <c r="N39" i="4"/>
  <c r="O39" i="4"/>
  <c r="P39" i="4"/>
  <c r="Q39" i="4"/>
  <c r="R39" i="4"/>
  <c r="N40" i="4"/>
  <c r="O40" i="4"/>
  <c r="P40" i="4"/>
  <c r="Q40" i="4"/>
  <c r="R40" i="4"/>
  <c r="N41" i="4"/>
  <c r="O41" i="4"/>
  <c r="P41" i="4"/>
  <c r="Q41" i="4"/>
  <c r="R41" i="4"/>
  <c r="N42" i="4"/>
  <c r="O42" i="4"/>
  <c r="P42" i="4"/>
  <c r="Q42" i="4"/>
  <c r="R42" i="4"/>
  <c r="N43" i="4"/>
  <c r="O43" i="4"/>
  <c r="P43" i="4"/>
  <c r="Q43" i="4"/>
  <c r="R43" i="4"/>
  <c r="N44" i="4"/>
  <c r="O44" i="4"/>
  <c r="P44" i="4"/>
  <c r="Q44" i="4"/>
  <c r="R44" i="4"/>
  <c r="N45" i="4"/>
  <c r="O45" i="4"/>
  <c r="P45" i="4"/>
  <c r="Q45" i="4"/>
  <c r="R45" i="4"/>
  <c r="N46" i="4"/>
  <c r="O46" i="4"/>
  <c r="P46" i="4"/>
  <c r="Q46" i="4"/>
  <c r="R46" i="4"/>
  <c r="N47" i="4"/>
  <c r="O47" i="4"/>
  <c r="P47" i="4"/>
  <c r="Q47" i="4"/>
  <c r="R47" i="4"/>
  <c r="R36" i="4"/>
  <c r="Q36" i="4"/>
  <c r="P36" i="4"/>
  <c r="O36" i="4"/>
  <c r="N36" i="4"/>
  <c r="I128" i="4"/>
  <c r="I6" i="4" s="1"/>
  <c r="H128" i="4"/>
  <c r="H6" i="4" s="1"/>
  <c r="G128" i="4"/>
  <c r="G6" i="4" s="1"/>
  <c r="F128" i="4"/>
  <c r="F6" i="4" s="1"/>
  <c r="E128" i="4"/>
  <c r="E6" i="4" s="1"/>
  <c r="D128" i="4"/>
  <c r="D6" i="4" s="1"/>
  <c r="I112" i="4"/>
  <c r="I4" i="4" s="1"/>
  <c r="H112" i="4"/>
  <c r="H4" i="4" s="1"/>
  <c r="G112" i="4"/>
  <c r="G4" i="4" s="1"/>
  <c r="F112" i="4"/>
  <c r="F4" i="4" s="1"/>
  <c r="E112" i="4"/>
  <c r="E4" i="4" s="1"/>
  <c r="D112" i="4"/>
  <c r="D4" i="4" s="1"/>
  <c r="I96" i="4"/>
  <c r="I9" i="4" s="1"/>
  <c r="H96" i="4"/>
  <c r="H9" i="4" s="1"/>
  <c r="G96" i="4"/>
  <c r="G9" i="4" s="1"/>
  <c r="F96" i="4"/>
  <c r="F9" i="4" s="1"/>
  <c r="E96" i="4"/>
  <c r="E9" i="4" s="1"/>
  <c r="D96" i="4"/>
  <c r="D9" i="4" s="1"/>
  <c r="I80" i="4"/>
  <c r="I8" i="4" s="1"/>
  <c r="H80" i="4"/>
  <c r="H8" i="4" s="1"/>
  <c r="G80" i="4"/>
  <c r="G8" i="4" s="1"/>
  <c r="F80" i="4"/>
  <c r="F8" i="4" s="1"/>
  <c r="E80" i="4"/>
  <c r="E8" i="4" s="1"/>
  <c r="D80" i="4"/>
  <c r="D8" i="4" s="1"/>
  <c r="I64" i="4"/>
  <c r="I7" i="4" s="1"/>
  <c r="H64" i="4"/>
  <c r="H7" i="4" s="1"/>
  <c r="G64" i="4"/>
  <c r="G7" i="4" s="1"/>
  <c r="F64" i="4"/>
  <c r="F7" i="4" s="1"/>
  <c r="E64" i="4"/>
  <c r="E7" i="4" s="1"/>
  <c r="D64" i="4"/>
  <c r="D7" i="4" s="1"/>
  <c r="E48" i="4"/>
  <c r="E5" i="4" s="1"/>
  <c r="F48" i="4"/>
  <c r="F5" i="4" s="1"/>
  <c r="G48" i="4"/>
  <c r="G5" i="4" s="1"/>
  <c r="H48" i="4"/>
  <c r="H5" i="4" s="1"/>
  <c r="I48" i="4"/>
  <c r="I5" i="4" s="1"/>
  <c r="D48" i="4"/>
  <c r="D5" i="4" s="1"/>
</calcChain>
</file>

<file path=xl/sharedStrings.xml><?xml version="1.0" encoding="utf-8"?>
<sst xmlns="http://schemas.openxmlformats.org/spreadsheetml/2006/main" count="107" uniqueCount="21">
  <si>
    <t>5 Zoll Shield</t>
  </si>
  <si>
    <t>4 Zoll Shield</t>
  </si>
  <si>
    <t>3 Zoll Shield</t>
  </si>
  <si>
    <t>2 1/4 Zoll Shield</t>
  </si>
  <si>
    <t>Sturmvogel SV2</t>
  </si>
  <si>
    <t>Sturmvogel SV1</t>
  </si>
  <si>
    <t>v0</t>
  </si>
  <si>
    <t>v10</t>
  </si>
  <si>
    <t>v20</t>
  </si>
  <si>
    <t>v30</t>
  </si>
  <si>
    <t>v40</t>
  </si>
  <si>
    <t>v50</t>
  </si>
  <si>
    <r>
      <rPr>
        <b/>
        <sz val="11"/>
        <color theme="1"/>
        <rFont val="Calibri"/>
        <family val="2"/>
      </rPr>
      <t xml:space="preserve">Ø </t>
    </r>
    <r>
      <rPr>
        <b/>
        <sz val="11"/>
        <color theme="1"/>
        <rFont val="Calibri"/>
        <family val="2"/>
        <scheme val="minor"/>
      </rPr>
      <t>v20</t>
    </r>
  </si>
  <si>
    <t>Ø v30</t>
  </si>
  <si>
    <t>Ø v40</t>
  </si>
  <si>
    <t>Ø v50</t>
  </si>
  <si>
    <t>Ø v10</t>
  </si>
  <si>
    <t>Ø v0</t>
  </si>
  <si>
    <t>Pro Chrono</t>
  </si>
  <si>
    <t>LabRadar</t>
  </si>
  <si>
    <r>
      <rPr>
        <b/>
        <sz val="11"/>
        <color rgb="FFFF0000"/>
        <rFont val="Calibri"/>
        <family val="2"/>
        <scheme val="minor"/>
      </rPr>
      <t xml:space="preserve">Bitte beachten: </t>
    </r>
    <r>
      <rPr>
        <sz val="11"/>
        <color rgb="FFFF0000"/>
        <rFont val="Calibri"/>
        <family val="2"/>
        <scheme val="minor"/>
      </rPr>
      <t>Aufgrund der Art, wie das LabRadar die Geschwindigkeiten des Pfeils ermittelt, ist es nicht möglich einen echten Messwert für die Abschussgeschwindigkeit zu erhalten. Erst wenn das Radar den Pfeil erfasst hat, sind die ausgegebenen Geschwindigkeiten echte Messwerte und nicht nur durch die Software aus allen Daten errechnete Geschwindigkeiten. Bei einigen der Schüsse war dies erst ab ca. 12-15m der Fall, sodass die v0 und v10 vom LabRadar u.U. nicht ganz korrekt sind. Daher haben wir die Abschussgeschwindigkeit separat auch noch einmal mit dem ProChrono gemessen.
Bei der Ermittlung der Durchschnittswerte wurden der jeweils höchste und niedrigste Messwert gestrichen und aus den übrigen Messwerten der Durchschnitt gebildet.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</si>
</sst>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
    <numFmt numFmtId="168" formatCode="0.0%"/>
  </numFmts>
  <fonts count="10"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sz val="11"/>
      <color theme="1"/>
      <name val="Calibri"/>
      <family val="2"/>
    </font>
    <font>
      <b/>
      <sz val="11"/>
      <color theme="0" tint="-0.34998626667073579"/>
      <name val="Calibri"/>
      <family val="2"/>
      <scheme val="minor"/>
    </font>
    <font>
      <sz val="11"/>
      <color theme="0" tint="-0.34998626667073579"/>
      <name val="Calibri"/>
      <family val="2"/>
      <scheme val="minor"/>
    </font>
    <font>
      <b/>
      <sz val="11"/>
      <name val="Calibri"/>
      <family val="2"/>
      <scheme val="minor"/>
    </font>
  </fonts>
  <fills count="8">
    <fill>
      <patternFill patternType="none"/>
    </fill>
    <fill>
      <patternFill patternType="gray125"/>
    </fill>
    <fill>
      <patternFill patternType="solid">
        <fgColor rgb="FFFF00FF"/>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39997558519241921"/>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31">
    <xf numFmtId="0" fontId="0" fillId="0" borderId="0" xfId="0"/>
    <xf numFmtId="0" fontId="0" fillId="0" borderId="0" xfId="0" applyAlignment="1">
      <alignment horizontal="center"/>
    </xf>
    <xf numFmtId="166" fontId="0" fillId="0" borderId="0" xfId="0" applyNumberFormat="1" applyAlignment="1">
      <alignment horizontal="center"/>
    </xf>
    <xf numFmtId="0" fontId="1" fillId="0" borderId="0" xfId="0" applyFont="1" applyFill="1" applyBorder="1" applyAlignment="1">
      <alignment horizontal="center"/>
    </xf>
    <xf numFmtId="0" fontId="0" fillId="2" borderId="0" xfId="0" applyFill="1" applyBorder="1"/>
    <xf numFmtId="49" fontId="2" fillId="0" borderId="0" xfId="0" applyNumberFormat="1" applyFont="1" applyFill="1" applyBorder="1" applyAlignment="1">
      <alignment horizontal="center"/>
    </xf>
    <xf numFmtId="0" fontId="0" fillId="0" borderId="0" xfId="0" applyBorder="1" applyAlignment="1">
      <alignment horizontal="center"/>
    </xf>
    <xf numFmtId="0" fontId="0" fillId="0" borderId="0" xfId="0" applyBorder="1"/>
    <xf numFmtId="0" fontId="1" fillId="0" borderId="0" xfId="0" applyFont="1" applyBorder="1" applyAlignment="1">
      <alignment horizontal="center"/>
    </xf>
    <xf numFmtId="0" fontId="0" fillId="4" borderId="0" xfId="0" applyFill="1" applyBorder="1"/>
    <xf numFmtId="0" fontId="0" fillId="5" borderId="0" xfId="0" applyFill="1" applyBorder="1"/>
    <xf numFmtId="49" fontId="4" fillId="0" borderId="0" xfId="0" applyNumberFormat="1" applyFont="1" applyBorder="1" applyAlignment="1">
      <alignment horizontal="center"/>
    </xf>
    <xf numFmtId="0" fontId="0" fillId="3" borderId="0" xfId="0" applyFill="1" applyBorder="1"/>
    <xf numFmtId="0" fontId="0" fillId="0" borderId="0" xfId="0" applyFont="1" applyBorder="1" applyAlignment="1">
      <alignment horizontal="center"/>
    </xf>
    <xf numFmtId="0" fontId="0" fillId="0" borderId="0" xfId="0" applyFill="1" applyBorder="1"/>
    <xf numFmtId="0" fontId="0" fillId="0" borderId="0" xfId="0" applyBorder="1" applyAlignment="1">
      <alignment horizontal="left"/>
    </xf>
    <xf numFmtId="168" fontId="0" fillId="0" borderId="0" xfId="1" applyNumberFormat="1" applyFont="1" applyAlignment="1">
      <alignment horizontal="center"/>
    </xf>
    <xf numFmtId="0" fontId="1" fillId="0" borderId="0" xfId="0" applyFont="1" applyFill="1" applyBorder="1" applyAlignment="1">
      <alignment horizontal="center"/>
    </xf>
    <xf numFmtId="166" fontId="1" fillId="0" borderId="0" xfId="0" applyNumberFormat="1" applyFont="1" applyBorder="1" applyAlignment="1">
      <alignment horizontal="center"/>
    </xf>
    <xf numFmtId="166" fontId="0" fillId="0" borderId="0" xfId="0" applyNumberFormat="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center"/>
    </xf>
    <xf numFmtId="0" fontId="7" fillId="0" borderId="0" xfId="0" applyFont="1" applyBorder="1" applyAlignment="1">
      <alignment horizontal="center"/>
    </xf>
    <xf numFmtId="0" fontId="8" fillId="0" borderId="0" xfId="0" applyFont="1" applyBorder="1" applyAlignment="1">
      <alignment horizontal="center"/>
    </xf>
    <xf numFmtId="0" fontId="8"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xf numFmtId="0" fontId="4" fillId="0" borderId="0" xfId="0" applyFont="1" applyAlignment="1">
      <alignment horizontal="left" vertical="top" wrapText="1"/>
    </xf>
    <xf numFmtId="0" fontId="0" fillId="6" borderId="0" xfId="0" applyFill="1" applyBorder="1"/>
    <xf numFmtId="0" fontId="0" fillId="7" borderId="0" xfId="0" applyFill="1" applyBorder="1"/>
  </cellXfs>
  <cellStyles count="2">
    <cellStyle name="Prozent" xfId="1" builtinId="5"/>
    <cellStyle name="Standard"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Geschwindigkeitsverlauf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Geschwindigkeiten!$A$4</c:f>
              <c:strCache>
                <c:ptCount val="1"/>
                <c:pt idx="0">
                  <c:v>Sturmvogel SV1</c:v>
                </c:pt>
              </c:strCache>
            </c:strRef>
          </c:tx>
          <c:spPr>
            <a:ln w="28575" cap="rnd">
              <a:solidFill>
                <a:schemeClr val="accent4">
                  <a:lumMod val="60000"/>
                  <a:lumOff val="40000"/>
                </a:schemeClr>
              </a:solidFill>
              <a:round/>
            </a:ln>
            <a:effectLst/>
          </c:spPr>
          <c:marker>
            <c:symbol val="none"/>
          </c:marker>
          <c:cat>
            <c:strRef>
              <c:f>(Geschwindigkeiten!$C$3,Geschwindigkeiten!$F$3:$I$3)</c:f>
              <c:strCache>
                <c:ptCount val="5"/>
                <c:pt idx="0">
                  <c:v>Ø v0</c:v>
                </c:pt>
                <c:pt idx="1">
                  <c:v>Ø v20</c:v>
                </c:pt>
                <c:pt idx="2">
                  <c:v>Ø v30</c:v>
                </c:pt>
                <c:pt idx="3">
                  <c:v>Ø v40</c:v>
                </c:pt>
                <c:pt idx="4">
                  <c:v>Ø v50</c:v>
                </c:pt>
              </c:strCache>
            </c:strRef>
          </c:cat>
          <c:val>
            <c:numRef>
              <c:f>(Geschwindigkeiten!$C$4,Geschwindigkeiten!$F$4:$I$4)</c:f>
              <c:numCache>
                <c:formatCode>General</c:formatCode>
                <c:ptCount val="5"/>
                <c:pt idx="0" formatCode="0.0">
                  <c:v>179</c:v>
                </c:pt>
                <c:pt idx="1">
                  <c:v>171.7</c:v>
                </c:pt>
                <c:pt idx="2">
                  <c:v>167.4</c:v>
                </c:pt>
                <c:pt idx="3">
                  <c:v>163.30000000000001</c:v>
                </c:pt>
                <c:pt idx="4">
                  <c:v>160</c:v>
                </c:pt>
              </c:numCache>
            </c:numRef>
          </c:val>
          <c:smooth val="0"/>
          <c:extLst>
            <c:ext xmlns:c16="http://schemas.microsoft.com/office/drawing/2014/chart" uri="{C3380CC4-5D6E-409C-BE32-E72D297353CC}">
              <c16:uniqueId val="{00000000-C340-4F31-9183-6B0EDBF4F4DF}"/>
            </c:ext>
          </c:extLst>
        </c:ser>
        <c:ser>
          <c:idx val="1"/>
          <c:order val="1"/>
          <c:tx>
            <c:strRef>
              <c:f>Geschwindigkeiten!$A$5</c:f>
              <c:strCache>
                <c:ptCount val="1"/>
                <c:pt idx="0">
                  <c:v>2 1/4 Zoll Shield</c:v>
                </c:pt>
              </c:strCache>
            </c:strRef>
          </c:tx>
          <c:spPr>
            <a:ln w="28575" cap="rnd">
              <a:solidFill>
                <a:srgbClr val="FF0000"/>
              </a:solidFill>
              <a:round/>
            </a:ln>
            <a:effectLst/>
          </c:spPr>
          <c:marker>
            <c:symbol val="none"/>
          </c:marker>
          <c:cat>
            <c:strRef>
              <c:f>(Geschwindigkeiten!$C$3,Geschwindigkeiten!$F$3:$I$3)</c:f>
              <c:strCache>
                <c:ptCount val="5"/>
                <c:pt idx="0">
                  <c:v>Ø v0</c:v>
                </c:pt>
                <c:pt idx="1">
                  <c:v>Ø v20</c:v>
                </c:pt>
                <c:pt idx="2">
                  <c:v>Ø v30</c:v>
                </c:pt>
                <c:pt idx="3">
                  <c:v>Ø v40</c:v>
                </c:pt>
                <c:pt idx="4">
                  <c:v>Ø v50</c:v>
                </c:pt>
              </c:strCache>
            </c:strRef>
          </c:cat>
          <c:val>
            <c:numRef>
              <c:f>(Geschwindigkeiten!$C$5,Geschwindigkeiten!$F$5:$I$5)</c:f>
              <c:numCache>
                <c:formatCode>General</c:formatCode>
                <c:ptCount val="5"/>
                <c:pt idx="0" formatCode="0.0">
                  <c:v>178.66666666666666</c:v>
                </c:pt>
                <c:pt idx="1">
                  <c:v>171.2</c:v>
                </c:pt>
                <c:pt idx="2">
                  <c:v>166.9</c:v>
                </c:pt>
                <c:pt idx="3">
                  <c:v>162.4</c:v>
                </c:pt>
                <c:pt idx="4">
                  <c:v>158.80000000000001</c:v>
                </c:pt>
              </c:numCache>
            </c:numRef>
          </c:val>
          <c:smooth val="0"/>
          <c:extLst>
            <c:ext xmlns:c16="http://schemas.microsoft.com/office/drawing/2014/chart" uri="{C3380CC4-5D6E-409C-BE32-E72D297353CC}">
              <c16:uniqueId val="{00000001-C340-4F31-9183-6B0EDBF4F4DF}"/>
            </c:ext>
          </c:extLst>
        </c:ser>
        <c:ser>
          <c:idx val="2"/>
          <c:order val="2"/>
          <c:tx>
            <c:strRef>
              <c:f>Geschwindigkeiten!$A$6</c:f>
              <c:strCache>
                <c:ptCount val="1"/>
                <c:pt idx="0">
                  <c:v>Sturmvogel SV2</c:v>
                </c:pt>
              </c:strCache>
            </c:strRef>
          </c:tx>
          <c:spPr>
            <a:ln w="28575" cap="rnd">
              <a:solidFill>
                <a:srgbClr val="92D050"/>
              </a:solidFill>
              <a:round/>
            </a:ln>
            <a:effectLst/>
          </c:spPr>
          <c:marker>
            <c:symbol val="none"/>
          </c:marker>
          <c:cat>
            <c:strRef>
              <c:f>(Geschwindigkeiten!$C$3,Geschwindigkeiten!$F$3:$I$3)</c:f>
              <c:strCache>
                <c:ptCount val="5"/>
                <c:pt idx="0">
                  <c:v>Ø v0</c:v>
                </c:pt>
                <c:pt idx="1">
                  <c:v>Ø v20</c:v>
                </c:pt>
                <c:pt idx="2">
                  <c:v>Ø v30</c:v>
                </c:pt>
                <c:pt idx="3">
                  <c:v>Ø v40</c:v>
                </c:pt>
                <c:pt idx="4">
                  <c:v>Ø v50</c:v>
                </c:pt>
              </c:strCache>
            </c:strRef>
          </c:cat>
          <c:val>
            <c:numRef>
              <c:f>(Geschwindigkeiten!$C$6,Geschwindigkeiten!$F$6:$I$6)</c:f>
              <c:numCache>
                <c:formatCode>General</c:formatCode>
                <c:ptCount val="5"/>
                <c:pt idx="0" formatCode="0.0">
                  <c:v>178.66666666666666</c:v>
                </c:pt>
                <c:pt idx="1">
                  <c:v>171</c:v>
                </c:pt>
                <c:pt idx="2">
                  <c:v>166.9</c:v>
                </c:pt>
                <c:pt idx="3">
                  <c:v>162.30000000000001</c:v>
                </c:pt>
                <c:pt idx="4">
                  <c:v>158.6</c:v>
                </c:pt>
              </c:numCache>
            </c:numRef>
          </c:val>
          <c:smooth val="0"/>
          <c:extLst>
            <c:ext xmlns:c16="http://schemas.microsoft.com/office/drawing/2014/chart" uri="{C3380CC4-5D6E-409C-BE32-E72D297353CC}">
              <c16:uniqueId val="{00000002-C340-4F31-9183-6B0EDBF4F4DF}"/>
            </c:ext>
          </c:extLst>
        </c:ser>
        <c:ser>
          <c:idx val="3"/>
          <c:order val="3"/>
          <c:tx>
            <c:strRef>
              <c:f>Geschwindigkeiten!$A$7</c:f>
              <c:strCache>
                <c:ptCount val="1"/>
                <c:pt idx="0">
                  <c:v>3 Zoll Shield</c:v>
                </c:pt>
              </c:strCache>
            </c:strRef>
          </c:tx>
          <c:spPr>
            <a:ln w="28575" cap="rnd">
              <a:solidFill>
                <a:srgbClr val="00B0F0"/>
              </a:solidFill>
              <a:round/>
            </a:ln>
            <a:effectLst/>
          </c:spPr>
          <c:marker>
            <c:symbol val="none"/>
          </c:marker>
          <c:cat>
            <c:strRef>
              <c:f>(Geschwindigkeiten!$C$3,Geschwindigkeiten!$F$3:$I$3)</c:f>
              <c:strCache>
                <c:ptCount val="5"/>
                <c:pt idx="0">
                  <c:v>Ø v0</c:v>
                </c:pt>
                <c:pt idx="1">
                  <c:v>Ø v20</c:v>
                </c:pt>
                <c:pt idx="2">
                  <c:v>Ø v30</c:v>
                </c:pt>
                <c:pt idx="3">
                  <c:v>Ø v40</c:v>
                </c:pt>
                <c:pt idx="4">
                  <c:v>Ø v50</c:v>
                </c:pt>
              </c:strCache>
            </c:strRef>
          </c:cat>
          <c:val>
            <c:numRef>
              <c:f>(Geschwindigkeiten!$C$7,Geschwindigkeiten!$F$7:$I$7)</c:f>
              <c:numCache>
                <c:formatCode>General</c:formatCode>
                <c:ptCount val="5"/>
                <c:pt idx="0" formatCode="0.0">
                  <c:v>178.33333333333334</c:v>
                </c:pt>
                <c:pt idx="1">
                  <c:v>170.5</c:v>
                </c:pt>
                <c:pt idx="2">
                  <c:v>165.3</c:v>
                </c:pt>
                <c:pt idx="3">
                  <c:v>160.6</c:v>
                </c:pt>
                <c:pt idx="4">
                  <c:v>157.4</c:v>
                </c:pt>
              </c:numCache>
            </c:numRef>
          </c:val>
          <c:smooth val="0"/>
          <c:extLst>
            <c:ext xmlns:c16="http://schemas.microsoft.com/office/drawing/2014/chart" uri="{C3380CC4-5D6E-409C-BE32-E72D297353CC}">
              <c16:uniqueId val="{00000003-C340-4F31-9183-6B0EDBF4F4DF}"/>
            </c:ext>
          </c:extLst>
        </c:ser>
        <c:ser>
          <c:idx val="4"/>
          <c:order val="4"/>
          <c:tx>
            <c:strRef>
              <c:f>Geschwindigkeiten!$A$8</c:f>
              <c:strCache>
                <c:ptCount val="1"/>
                <c:pt idx="0">
                  <c:v>4 Zoll Shield</c:v>
                </c:pt>
              </c:strCache>
            </c:strRef>
          </c:tx>
          <c:spPr>
            <a:ln w="28575" cap="rnd">
              <a:solidFill>
                <a:srgbClr val="FF00FF"/>
              </a:solidFill>
              <a:round/>
            </a:ln>
            <a:effectLst/>
          </c:spPr>
          <c:marker>
            <c:symbol val="none"/>
          </c:marker>
          <c:cat>
            <c:strRef>
              <c:f>(Geschwindigkeiten!$C$3,Geschwindigkeiten!$F$3:$I$3)</c:f>
              <c:strCache>
                <c:ptCount val="5"/>
                <c:pt idx="0">
                  <c:v>Ø v0</c:v>
                </c:pt>
                <c:pt idx="1">
                  <c:v>Ø v20</c:v>
                </c:pt>
                <c:pt idx="2">
                  <c:v>Ø v30</c:v>
                </c:pt>
                <c:pt idx="3">
                  <c:v>Ø v40</c:v>
                </c:pt>
                <c:pt idx="4">
                  <c:v>Ø v50</c:v>
                </c:pt>
              </c:strCache>
            </c:strRef>
          </c:cat>
          <c:val>
            <c:numRef>
              <c:f>(Geschwindigkeiten!$C$8,Geschwindigkeiten!$F$8:$I$8)</c:f>
              <c:numCache>
                <c:formatCode>General</c:formatCode>
                <c:ptCount val="5"/>
                <c:pt idx="0" formatCode="0.0">
                  <c:v>178.33333333333334</c:v>
                </c:pt>
                <c:pt idx="1">
                  <c:v>169</c:v>
                </c:pt>
                <c:pt idx="2">
                  <c:v>163</c:v>
                </c:pt>
                <c:pt idx="3">
                  <c:v>158.4</c:v>
                </c:pt>
                <c:pt idx="4">
                  <c:v>153.1</c:v>
                </c:pt>
              </c:numCache>
            </c:numRef>
          </c:val>
          <c:smooth val="0"/>
          <c:extLst>
            <c:ext xmlns:c16="http://schemas.microsoft.com/office/drawing/2014/chart" uri="{C3380CC4-5D6E-409C-BE32-E72D297353CC}">
              <c16:uniqueId val="{00000004-C340-4F31-9183-6B0EDBF4F4DF}"/>
            </c:ext>
          </c:extLst>
        </c:ser>
        <c:ser>
          <c:idx val="5"/>
          <c:order val="5"/>
          <c:tx>
            <c:strRef>
              <c:f>Geschwindigkeiten!$A$9</c:f>
              <c:strCache>
                <c:ptCount val="1"/>
                <c:pt idx="0">
                  <c:v>5 Zoll Shield</c:v>
                </c:pt>
              </c:strCache>
            </c:strRef>
          </c:tx>
          <c:spPr>
            <a:ln w="28575" cap="rnd">
              <a:solidFill>
                <a:schemeClr val="bg1">
                  <a:lumMod val="50000"/>
                </a:schemeClr>
              </a:solidFill>
              <a:round/>
            </a:ln>
            <a:effectLst/>
          </c:spPr>
          <c:marker>
            <c:symbol val="none"/>
          </c:marker>
          <c:cat>
            <c:strRef>
              <c:f>(Geschwindigkeiten!$C$3,Geschwindigkeiten!$F$3:$I$3)</c:f>
              <c:strCache>
                <c:ptCount val="5"/>
                <c:pt idx="0">
                  <c:v>Ø v0</c:v>
                </c:pt>
                <c:pt idx="1">
                  <c:v>Ø v20</c:v>
                </c:pt>
                <c:pt idx="2">
                  <c:v>Ø v30</c:v>
                </c:pt>
                <c:pt idx="3">
                  <c:v>Ø v40</c:v>
                </c:pt>
                <c:pt idx="4">
                  <c:v>Ø v50</c:v>
                </c:pt>
              </c:strCache>
            </c:strRef>
          </c:cat>
          <c:val>
            <c:numRef>
              <c:f>(Geschwindigkeiten!$C$9,Geschwindigkeiten!$F$9:$I$9)</c:f>
              <c:numCache>
                <c:formatCode>General</c:formatCode>
                <c:ptCount val="5"/>
                <c:pt idx="0" formatCode="0.0">
                  <c:v>178.33333333333334</c:v>
                </c:pt>
                <c:pt idx="1">
                  <c:v>168.1</c:v>
                </c:pt>
                <c:pt idx="2">
                  <c:v>162</c:v>
                </c:pt>
                <c:pt idx="3">
                  <c:v>157.1</c:v>
                </c:pt>
                <c:pt idx="4">
                  <c:v>151.80000000000001</c:v>
                </c:pt>
              </c:numCache>
            </c:numRef>
          </c:val>
          <c:smooth val="0"/>
          <c:extLst>
            <c:ext xmlns:c16="http://schemas.microsoft.com/office/drawing/2014/chart" uri="{C3380CC4-5D6E-409C-BE32-E72D297353CC}">
              <c16:uniqueId val="{00000006-C340-4F31-9183-6B0EDBF4F4DF}"/>
            </c:ext>
          </c:extLst>
        </c:ser>
        <c:dLbls>
          <c:showLegendKey val="0"/>
          <c:showVal val="0"/>
          <c:showCatName val="0"/>
          <c:showSerName val="0"/>
          <c:showPercent val="0"/>
          <c:showBubbleSize val="0"/>
        </c:dLbls>
        <c:smooth val="0"/>
        <c:axId val="646072319"/>
        <c:axId val="646061503"/>
      </c:lineChart>
      <c:catAx>
        <c:axId val="64607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46061503"/>
        <c:crosses val="autoZero"/>
        <c:auto val="1"/>
        <c:lblAlgn val="ctr"/>
        <c:lblOffset val="100"/>
        <c:noMultiLvlLbl val="0"/>
      </c:catAx>
      <c:valAx>
        <c:axId val="646061503"/>
        <c:scaling>
          <c:orientation val="minMax"/>
          <c:max val="180"/>
          <c:min val="15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460723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179070</xdr:rowOff>
    </xdr:from>
    <xdr:to>
      <xdr:col>9</xdr:col>
      <xdr:colOff>0</xdr:colOff>
      <xdr:row>32</xdr:row>
      <xdr:rowOff>76200</xdr:rowOff>
    </xdr:to>
    <xdr:graphicFrame macro="">
      <xdr:nvGraphicFramePr>
        <xdr:cNvPr id="3" name="Diagramm 2">
          <a:extLst>
            <a:ext uri="{FF2B5EF4-FFF2-40B4-BE49-F238E27FC236}">
              <a16:creationId xmlns:a16="http://schemas.microsoft.com/office/drawing/2014/main" id="{8544A5E3-40B0-4A27-BDAB-C19A134006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B966-96ED-4FDB-9CC5-4FFAACA8C479}">
  <dimension ref="A1:Y141"/>
  <sheetViews>
    <sheetView tabSelected="1" workbookViewId="0">
      <selection activeCell="K45" sqref="K45"/>
    </sheetView>
  </sheetViews>
  <sheetFormatPr baseColWidth="10" defaultRowHeight="14.4" x14ac:dyDescent="0.3"/>
  <cols>
    <col min="1" max="1" width="25.44140625" customWidth="1"/>
    <col min="2" max="3" width="12.5546875" style="1" customWidth="1"/>
    <col min="4" max="5" width="14.44140625" style="24" customWidth="1"/>
    <col min="6" max="9" width="14.44140625" style="1" customWidth="1"/>
    <col min="10" max="10" width="14.44140625" customWidth="1"/>
    <col min="11" max="11" width="18.88671875" customWidth="1"/>
    <col min="12" max="19" width="14.88671875" customWidth="1"/>
  </cols>
  <sheetData>
    <row r="1" spans="1:25" ht="102.6" customHeight="1" x14ac:dyDescent="0.3">
      <c r="A1" s="28" t="s">
        <v>20</v>
      </c>
      <c r="B1" s="28"/>
      <c r="C1" s="28"/>
      <c r="D1" s="28"/>
      <c r="E1" s="28"/>
      <c r="F1" s="28"/>
      <c r="G1" s="28"/>
      <c r="H1" s="28"/>
      <c r="I1" s="28"/>
    </row>
    <row r="2" spans="1:25" x14ac:dyDescent="0.3">
      <c r="C2" s="25" t="s">
        <v>18</v>
      </c>
      <c r="D2" s="26" t="s">
        <v>19</v>
      </c>
      <c r="E2" s="26"/>
      <c r="F2" s="26"/>
      <c r="G2" s="26"/>
      <c r="H2" s="26"/>
      <c r="I2" s="26"/>
      <c r="J2" s="27"/>
    </row>
    <row r="3" spans="1:25" x14ac:dyDescent="0.3">
      <c r="A3" s="7"/>
      <c r="C3" s="3" t="s">
        <v>17</v>
      </c>
      <c r="D3" s="22" t="s">
        <v>17</v>
      </c>
      <c r="E3" s="22" t="s">
        <v>16</v>
      </c>
      <c r="F3" s="8" t="s">
        <v>12</v>
      </c>
      <c r="G3" s="8" t="s">
        <v>13</v>
      </c>
      <c r="H3" s="8" t="s">
        <v>14</v>
      </c>
      <c r="I3" s="8" t="s">
        <v>15</v>
      </c>
      <c r="L3" s="21"/>
      <c r="M3" s="21"/>
      <c r="N3" s="21"/>
      <c r="O3" s="21"/>
      <c r="P3" s="21"/>
      <c r="Q3" s="21"/>
      <c r="R3" s="21"/>
      <c r="S3" s="21"/>
      <c r="T3" s="21"/>
      <c r="U3" s="21"/>
      <c r="V3" s="21"/>
      <c r="W3" s="21"/>
      <c r="X3" s="21"/>
      <c r="Y3" s="21"/>
    </row>
    <row r="4" spans="1:25" x14ac:dyDescent="0.3">
      <c r="A4" s="30" t="s">
        <v>5</v>
      </c>
      <c r="C4" s="19">
        <f>C112</f>
        <v>179</v>
      </c>
      <c r="D4" s="23">
        <f>D112</f>
        <v>180.6</v>
      </c>
      <c r="E4" s="23">
        <f>E112</f>
        <v>176.4</v>
      </c>
      <c r="F4" s="13">
        <f>F112</f>
        <v>171.7</v>
      </c>
      <c r="G4" s="13">
        <f>G112</f>
        <v>167.4</v>
      </c>
      <c r="H4" s="13">
        <f>H112</f>
        <v>163.30000000000001</v>
      </c>
      <c r="I4" s="13">
        <f>I112</f>
        <v>160</v>
      </c>
      <c r="L4" s="2"/>
      <c r="M4" s="16"/>
      <c r="N4" s="2"/>
      <c r="O4" s="16"/>
      <c r="P4" s="1"/>
      <c r="Q4" s="16"/>
      <c r="R4" s="1"/>
      <c r="S4" s="16"/>
      <c r="T4" s="2"/>
      <c r="U4" s="16"/>
      <c r="V4" s="2"/>
      <c r="W4" s="16"/>
      <c r="X4" s="2"/>
      <c r="Y4" s="16"/>
    </row>
    <row r="5" spans="1:25" x14ac:dyDescent="0.3">
      <c r="A5" s="9" t="s">
        <v>3</v>
      </c>
      <c r="C5" s="2">
        <f>C48</f>
        <v>178.66666666666666</v>
      </c>
      <c r="D5" s="23">
        <f>D48</f>
        <v>180.3</v>
      </c>
      <c r="E5" s="23">
        <f>E48</f>
        <v>175.9</v>
      </c>
      <c r="F5" s="13">
        <f>F48</f>
        <v>171.2</v>
      </c>
      <c r="G5" s="13">
        <f>G48</f>
        <v>166.9</v>
      </c>
      <c r="H5" s="13">
        <f>H48</f>
        <v>162.4</v>
      </c>
      <c r="I5" s="13">
        <f>I48</f>
        <v>158.80000000000001</v>
      </c>
      <c r="L5" s="2"/>
      <c r="M5" s="16"/>
      <c r="N5" s="2"/>
      <c r="O5" s="16"/>
      <c r="P5" s="1"/>
      <c r="Q5" s="16"/>
      <c r="R5" s="1"/>
      <c r="S5" s="16"/>
      <c r="T5" s="2"/>
      <c r="U5" s="16"/>
      <c r="V5" s="2"/>
      <c r="W5" s="16"/>
      <c r="X5" s="2"/>
      <c r="Y5" s="16"/>
    </row>
    <row r="6" spans="1:25" x14ac:dyDescent="0.3">
      <c r="A6" s="12" t="s">
        <v>4</v>
      </c>
      <c r="C6" s="2">
        <f>C128</f>
        <v>178.66666666666666</v>
      </c>
      <c r="D6" s="23">
        <f>D128</f>
        <v>179.8</v>
      </c>
      <c r="E6" s="23">
        <f>E128</f>
        <v>175.7</v>
      </c>
      <c r="F6" s="13">
        <f>F128</f>
        <v>171</v>
      </c>
      <c r="G6" s="13">
        <f>G128</f>
        <v>166.9</v>
      </c>
      <c r="H6" s="13">
        <f>H128</f>
        <v>162.30000000000001</v>
      </c>
      <c r="I6" s="13">
        <f>I128</f>
        <v>158.6</v>
      </c>
      <c r="L6" s="2"/>
      <c r="M6" s="16"/>
      <c r="N6" s="2"/>
      <c r="O6" s="16"/>
      <c r="P6" s="1"/>
      <c r="Q6" s="16"/>
      <c r="R6" s="1"/>
      <c r="S6" s="16"/>
      <c r="T6" s="2"/>
      <c r="U6" s="16"/>
      <c r="V6" s="2"/>
      <c r="W6" s="16"/>
      <c r="X6" s="2"/>
      <c r="Y6" s="16"/>
    </row>
    <row r="7" spans="1:25" x14ac:dyDescent="0.3">
      <c r="A7" s="10" t="s">
        <v>2</v>
      </c>
      <c r="C7" s="2">
        <f>C64</f>
        <v>178.33333333333334</v>
      </c>
      <c r="D7" s="23">
        <f>D64</f>
        <v>180.4</v>
      </c>
      <c r="E7" s="23">
        <f>E64</f>
        <v>175.6</v>
      </c>
      <c r="F7" s="13">
        <f>F64</f>
        <v>170.5</v>
      </c>
      <c r="G7" s="13">
        <f>G64</f>
        <v>165.3</v>
      </c>
      <c r="H7" s="13">
        <f>H64</f>
        <v>160.6</v>
      </c>
      <c r="I7" s="13">
        <f>I64</f>
        <v>157.4</v>
      </c>
      <c r="L7" s="2"/>
      <c r="M7" s="16"/>
      <c r="N7" s="2"/>
      <c r="O7" s="16"/>
      <c r="P7" s="1"/>
      <c r="Q7" s="16"/>
      <c r="R7" s="1"/>
      <c r="S7" s="16"/>
      <c r="T7" s="2"/>
      <c r="U7" s="16"/>
      <c r="V7" s="2"/>
      <c r="W7" s="16"/>
      <c r="X7" s="2"/>
      <c r="Y7" s="16"/>
    </row>
    <row r="8" spans="1:25" x14ac:dyDescent="0.3">
      <c r="A8" s="4" t="s">
        <v>1</v>
      </c>
      <c r="C8" s="2">
        <f>C80</f>
        <v>178.33333333333334</v>
      </c>
      <c r="D8" s="23">
        <f>D80</f>
        <v>180.8</v>
      </c>
      <c r="E8" s="23">
        <f>E80</f>
        <v>175.1</v>
      </c>
      <c r="F8" s="13">
        <f>F80</f>
        <v>169</v>
      </c>
      <c r="G8" s="13">
        <f>G80</f>
        <v>163</v>
      </c>
      <c r="H8" s="13">
        <f>H80</f>
        <v>158.4</v>
      </c>
      <c r="I8" s="13">
        <f>I80</f>
        <v>153.1</v>
      </c>
      <c r="L8" s="2"/>
      <c r="M8" s="16"/>
      <c r="N8" s="2"/>
      <c r="O8" s="16"/>
      <c r="P8" s="1"/>
      <c r="Q8" s="16"/>
      <c r="R8" s="1"/>
      <c r="S8" s="16"/>
      <c r="T8" s="2"/>
      <c r="U8" s="16"/>
      <c r="V8" s="2"/>
      <c r="W8" s="16"/>
      <c r="X8" s="2"/>
      <c r="Y8" s="16"/>
    </row>
    <row r="9" spans="1:25" x14ac:dyDescent="0.3">
      <c r="A9" s="29" t="s">
        <v>0</v>
      </c>
      <c r="C9" s="2">
        <f>C96</f>
        <v>178.33333333333334</v>
      </c>
      <c r="D9" s="23">
        <f>D96</f>
        <v>179.7</v>
      </c>
      <c r="E9" s="23">
        <f>E96</f>
        <v>173.8</v>
      </c>
      <c r="F9" s="13">
        <f>F96</f>
        <v>168.1</v>
      </c>
      <c r="G9" s="13">
        <f>G96</f>
        <v>162</v>
      </c>
      <c r="H9" s="13">
        <f>H96</f>
        <v>157.1</v>
      </c>
      <c r="I9" s="13">
        <f>I96</f>
        <v>151.80000000000001</v>
      </c>
      <c r="L9" s="2"/>
      <c r="M9" s="16"/>
      <c r="N9" s="2"/>
      <c r="O9" s="16"/>
      <c r="P9" s="1"/>
      <c r="Q9" s="16"/>
      <c r="R9" s="1"/>
      <c r="S9" s="16"/>
      <c r="T9" s="2"/>
      <c r="U9" s="16"/>
      <c r="V9" s="2"/>
      <c r="W9" s="16"/>
      <c r="X9" s="2"/>
      <c r="Y9" s="16"/>
    </row>
    <row r="34" spans="1:18" x14ac:dyDescent="0.3">
      <c r="C34" s="25" t="s">
        <v>18</v>
      </c>
      <c r="D34" s="26" t="s">
        <v>19</v>
      </c>
      <c r="E34" s="26"/>
      <c r="F34" s="26"/>
      <c r="G34" s="26"/>
      <c r="H34" s="26"/>
      <c r="I34" s="26"/>
    </row>
    <row r="35" spans="1:18" x14ac:dyDescent="0.3">
      <c r="A35" s="7"/>
      <c r="B35" s="8"/>
      <c r="C35" s="20" t="s">
        <v>6</v>
      </c>
      <c r="D35" s="22" t="s">
        <v>6</v>
      </c>
      <c r="E35" s="22" t="s">
        <v>7</v>
      </c>
      <c r="F35" s="8" t="s">
        <v>8</v>
      </c>
      <c r="G35" s="8" t="s">
        <v>9</v>
      </c>
      <c r="H35" s="8" t="s">
        <v>10</v>
      </c>
      <c r="I35" s="8" t="s">
        <v>11</v>
      </c>
      <c r="J35" s="17"/>
      <c r="K35" s="17"/>
    </row>
    <row r="36" spans="1:18" x14ac:dyDescent="0.3">
      <c r="A36" s="9" t="s">
        <v>3</v>
      </c>
      <c r="B36" s="5"/>
      <c r="C36" s="6">
        <v>175</v>
      </c>
      <c r="D36" s="23">
        <v>183</v>
      </c>
      <c r="E36" s="23">
        <v>177</v>
      </c>
      <c r="F36" s="6">
        <v>172</v>
      </c>
      <c r="G36" s="6">
        <v>168</v>
      </c>
      <c r="H36" s="6">
        <v>162</v>
      </c>
      <c r="I36" s="6">
        <v>158</v>
      </c>
      <c r="J36" s="6"/>
      <c r="K36" s="6"/>
      <c r="N36" t="str">
        <f>IF(E36&gt;D36,"ACHTUNG","")</f>
        <v/>
      </c>
      <c r="O36" t="str">
        <f t="shared" ref="O36:R36" si="0">IF(F36&gt;E36,"ACHTUNG","")</f>
        <v/>
      </c>
      <c r="P36" t="str">
        <f t="shared" si="0"/>
        <v/>
      </c>
      <c r="Q36" t="str">
        <f t="shared" si="0"/>
        <v/>
      </c>
      <c r="R36" t="str">
        <f t="shared" si="0"/>
        <v/>
      </c>
    </row>
    <row r="37" spans="1:18" x14ac:dyDescent="0.3">
      <c r="A37" s="9" t="s">
        <v>3</v>
      </c>
      <c r="B37" s="5"/>
      <c r="C37" s="6">
        <v>178</v>
      </c>
      <c r="D37" s="23">
        <v>179</v>
      </c>
      <c r="E37" s="23">
        <v>175</v>
      </c>
      <c r="F37" s="6">
        <v>171</v>
      </c>
      <c r="G37" s="6">
        <v>166</v>
      </c>
      <c r="H37" s="6">
        <v>162</v>
      </c>
      <c r="I37" s="6">
        <v>158</v>
      </c>
      <c r="J37" s="6"/>
      <c r="K37" s="6"/>
      <c r="N37" t="str">
        <f t="shared" ref="N37:N47" si="1">IF(E37&gt;D37,"ACHTUNG","")</f>
        <v/>
      </c>
      <c r="O37" t="str">
        <f t="shared" ref="O37:O47" si="2">IF(F37&gt;E37,"ACHTUNG","")</f>
        <v/>
      </c>
      <c r="P37" t="str">
        <f t="shared" ref="P37:P47" si="3">IF(G37&gt;F37,"ACHTUNG","")</f>
        <v/>
      </c>
      <c r="Q37" t="str">
        <f t="shared" ref="Q37:Q47" si="4">IF(H37&gt;G37,"ACHTUNG","")</f>
        <v/>
      </c>
      <c r="R37" t="str">
        <f t="shared" ref="R37:R47" si="5">IF(I37&gt;H37,"ACHTUNG","")</f>
        <v/>
      </c>
    </row>
    <row r="38" spans="1:18" x14ac:dyDescent="0.3">
      <c r="A38" s="9" t="s">
        <v>3</v>
      </c>
      <c r="B38" s="5"/>
      <c r="C38" s="6">
        <v>179</v>
      </c>
      <c r="D38" s="23">
        <v>180</v>
      </c>
      <c r="E38" s="23">
        <v>176</v>
      </c>
      <c r="F38" s="6">
        <v>171</v>
      </c>
      <c r="G38" s="6">
        <v>167</v>
      </c>
      <c r="H38" s="6">
        <v>162</v>
      </c>
      <c r="I38" s="6">
        <v>160</v>
      </c>
      <c r="J38" s="6"/>
      <c r="K38" s="6"/>
      <c r="N38" t="str">
        <f t="shared" si="1"/>
        <v/>
      </c>
      <c r="O38" t="str">
        <f t="shared" si="2"/>
        <v/>
      </c>
      <c r="P38" t="str">
        <f t="shared" si="3"/>
        <v/>
      </c>
      <c r="Q38" t="str">
        <f t="shared" si="4"/>
        <v/>
      </c>
      <c r="R38" t="str">
        <f t="shared" si="5"/>
        <v/>
      </c>
    </row>
    <row r="39" spans="1:18" x14ac:dyDescent="0.3">
      <c r="A39" s="9" t="s">
        <v>3</v>
      </c>
      <c r="B39" s="5"/>
      <c r="C39" s="6">
        <v>179</v>
      </c>
      <c r="D39" s="23">
        <v>181</v>
      </c>
      <c r="E39" s="23">
        <v>176</v>
      </c>
      <c r="F39" s="6">
        <v>171</v>
      </c>
      <c r="G39" s="6">
        <v>167</v>
      </c>
      <c r="H39" s="6">
        <v>163</v>
      </c>
      <c r="I39" s="6">
        <v>160</v>
      </c>
      <c r="J39" s="6"/>
      <c r="K39" s="6"/>
      <c r="N39" t="str">
        <f t="shared" si="1"/>
        <v/>
      </c>
      <c r="O39" t="str">
        <f t="shared" si="2"/>
        <v/>
      </c>
      <c r="P39" t="str">
        <f t="shared" si="3"/>
        <v/>
      </c>
      <c r="Q39" t="str">
        <f t="shared" si="4"/>
        <v/>
      </c>
      <c r="R39" t="str">
        <f t="shared" si="5"/>
        <v/>
      </c>
    </row>
    <row r="40" spans="1:18" x14ac:dyDescent="0.3">
      <c r="A40" s="9" t="s">
        <v>3</v>
      </c>
      <c r="B40" s="5"/>
      <c r="C40" s="6">
        <v>179</v>
      </c>
      <c r="D40" s="23">
        <v>180</v>
      </c>
      <c r="E40" s="23">
        <v>175</v>
      </c>
      <c r="F40" s="6">
        <v>171</v>
      </c>
      <c r="G40" s="6">
        <v>167</v>
      </c>
      <c r="H40" s="6">
        <v>162</v>
      </c>
      <c r="I40" s="6">
        <v>159</v>
      </c>
      <c r="J40" s="6"/>
      <c r="K40" s="6"/>
      <c r="N40" t="str">
        <f t="shared" si="1"/>
        <v/>
      </c>
      <c r="O40" t="str">
        <f t="shared" si="2"/>
        <v/>
      </c>
      <c r="P40" t="str">
        <f t="shared" si="3"/>
        <v/>
      </c>
      <c r="Q40" t="str">
        <f t="shared" si="4"/>
        <v/>
      </c>
      <c r="R40" t="str">
        <f t="shared" si="5"/>
        <v/>
      </c>
    </row>
    <row r="41" spans="1:18" x14ac:dyDescent="0.3">
      <c r="A41" s="9" t="s">
        <v>3</v>
      </c>
      <c r="B41" s="5"/>
      <c r="C41" s="6"/>
      <c r="D41" s="23">
        <v>180</v>
      </c>
      <c r="E41" s="23">
        <v>175</v>
      </c>
      <c r="F41" s="6">
        <v>171</v>
      </c>
      <c r="G41" s="6">
        <v>167</v>
      </c>
      <c r="H41" s="6">
        <v>162</v>
      </c>
      <c r="I41" s="6">
        <v>154</v>
      </c>
      <c r="J41" s="6"/>
      <c r="K41" s="6"/>
      <c r="N41" t="str">
        <f t="shared" si="1"/>
        <v/>
      </c>
      <c r="O41" t="str">
        <f t="shared" si="2"/>
        <v/>
      </c>
      <c r="P41" t="str">
        <f t="shared" si="3"/>
        <v/>
      </c>
      <c r="Q41" t="str">
        <f t="shared" si="4"/>
        <v/>
      </c>
      <c r="R41" t="str">
        <f t="shared" si="5"/>
        <v/>
      </c>
    </row>
    <row r="42" spans="1:18" x14ac:dyDescent="0.3">
      <c r="A42" s="9" t="s">
        <v>3</v>
      </c>
      <c r="B42" s="5"/>
      <c r="C42" s="6"/>
      <c r="D42" s="23">
        <v>179</v>
      </c>
      <c r="E42" s="23">
        <v>175</v>
      </c>
      <c r="F42" s="6">
        <v>170</v>
      </c>
      <c r="G42" s="6">
        <v>166</v>
      </c>
      <c r="H42" s="6">
        <v>162</v>
      </c>
      <c r="I42" s="6">
        <v>159</v>
      </c>
      <c r="J42" s="6"/>
      <c r="K42" s="6"/>
      <c r="N42" t="str">
        <f t="shared" si="1"/>
        <v/>
      </c>
      <c r="O42" t="str">
        <f t="shared" si="2"/>
        <v/>
      </c>
      <c r="P42" t="str">
        <f t="shared" si="3"/>
        <v/>
      </c>
      <c r="Q42" t="str">
        <f t="shared" si="4"/>
        <v/>
      </c>
      <c r="R42" t="str">
        <f t="shared" si="5"/>
        <v/>
      </c>
    </row>
    <row r="43" spans="1:18" x14ac:dyDescent="0.3">
      <c r="A43" s="9" t="s">
        <v>3</v>
      </c>
      <c r="B43" s="5"/>
      <c r="C43" s="6"/>
      <c r="D43" s="23">
        <v>180</v>
      </c>
      <c r="E43" s="23">
        <v>176</v>
      </c>
      <c r="F43" s="6">
        <v>171</v>
      </c>
      <c r="G43" s="6">
        <v>167</v>
      </c>
      <c r="H43" s="6">
        <v>163</v>
      </c>
      <c r="I43" s="6">
        <v>160</v>
      </c>
      <c r="J43" s="6"/>
      <c r="K43" s="6"/>
      <c r="N43" t="str">
        <f t="shared" si="1"/>
        <v/>
      </c>
      <c r="O43" t="str">
        <f t="shared" si="2"/>
        <v/>
      </c>
      <c r="P43" t="str">
        <f t="shared" si="3"/>
        <v/>
      </c>
      <c r="Q43" t="str">
        <f t="shared" si="4"/>
        <v/>
      </c>
      <c r="R43" t="str">
        <f t="shared" si="5"/>
        <v/>
      </c>
    </row>
    <row r="44" spans="1:18" x14ac:dyDescent="0.3">
      <c r="A44" s="9" t="s">
        <v>3</v>
      </c>
      <c r="B44" s="5"/>
      <c r="C44" s="6"/>
      <c r="D44" s="23">
        <v>180</v>
      </c>
      <c r="E44" s="23">
        <v>176</v>
      </c>
      <c r="F44" s="6">
        <v>171</v>
      </c>
      <c r="G44" s="6">
        <v>167</v>
      </c>
      <c r="H44" s="6">
        <v>162</v>
      </c>
      <c r="I44" s="6">
        <v>160</v>
      </c>
      <c r="J44" s="6"/>
      <c r="K44" s="6"/>
      <c r="N44" t="str">
        <f t="shared" si="1"/>
        <v/>
      </c>
      <c r="O44" t="str">
        <f t="shared" si="2"/>
        <v/>
      </c>
      <c r="P44" t="str">
        <f t="shared" si="3"/>
        <v/>
      </c>
      <c r="Q44" t="str">
        <f t="shared" si="4"/>
        <v/>
      </c>
      <c r="R44" t="str">
        <f t="shared" si="5"/>
        <v/>
      </c>
    </row>
    <row r="45" spans="1:18" x14ac:dyDescent="0.3">
      <c r="A45" s="9" t="s">
        <v>3</v>
      </c>
      <c r="B45" s="5"/>
      <c r="C45" s="6"/>
      <c r="D45" s="23">
        <v>182</v>
      </c>
      <c r="E45" s="23">
        <v>177</v>
      </c>
      <c r="F45" s="6">
        <v>172</v>
      </c>
      <c r="G45" s="6">
        <v>167</v>
      </c>
      <c r="H45" s="6">
        <v>163</v>
      </c>
      <c r="I45" s="6">
        <v>157</v>
      </c>
      <c r="J45" s="6"/>
      <c r="K45" s="6"/>
      <c r="N45" t="str">
        <f t="shared" si="1"/>
        <v/>
      </c>
      <c r="O45" t="str">
        <f t="shared" si="2"/>
        <v/>
      </c>
      <c r="P45" t="str">
        <f t="shared" si="3"/>
        <v/>
      </c>
      <c r="Q45" t="str">
        <f t="shared" si="4"/>
        <v/>
      </c>
      <c r="R45" t="str">
        <f t="shared" si="5"/>
        <v/>
      </c>
    </row>
    <row r="46" spans="1:18" x14ac:dyDescent="0.3">
      <c r="A46" s="9" t="s">
        <v>3</v>
      </c>
      <c r="B46" s="5"/>
      <c r="C46" s="6"/>
      <c r="D46" s="23">
        <v>180</v>
      </c>
      <c r="E46" s="23">
        <v>176</v>
      </c>
      <c r="F46" s="6">
        <v>171</v>
      </c>
      <c r="G46" s="6">
        <v>167</v>
      </c>
      <c r="H46" s="6">
        <v>163</v>
      </c>
      <c r="I46" s="6">
        <v>158</v>
      </c>
      <c r="J46" s="6"/>
      <c r="K46" s="6"/>
      <c r="N46" t="str">
        <f t="shared" si="1"/>
        <v/>
      </c>
      <c r="O46" t="str">
        <f t="shared" si="2"/>
        <v/>
      </c>
      <c r="P46" t="str">
        <f t="shared" si="3"/>
        <v/>
      </c>
      <c r="Q46" t="str">
        <f t="shared" si="4"/>
        <v/>
      </c>
      <c r="R46" t="str">
        <f t="shared" si="5"/>
        <v/>
      </c>
    </row>
    <row r="47" spans="1:18" x14ac:dyDescent="0.3">
      <c r="A47" s="9" t="s">
        <v>3</v>
      </c>
      <c r="B47" s="5"/>
      <c r="C47" s="6"/>
      <c r="D47" s="23">
        <v>181</v>
      </c>
      <c r="E47" s="23">
        <v>177</v>
      </c>
      <c r="F47" s="6">
        <v>172</v>
      </c>
      <c r="G47" s="6">
        <v>167</v>
      </c>
      <c r="H47" s="6">
        <v>164</v>
      </c>
      <c r="I47" s="6">
        <v>159</v>
      </c>
      <c r="J47" s="6"/>
      <c r="K47" s="6"/>
      <c r="N47" t="str">
        <f t="shared" si="1"/>
        <v/>
      </c>
      <c r="O47" t="str">
        <f t="shared" si="2"/>
        <v/>
      </c>
      <c r="P47" t="str">
        <f t="shared" si="3"/>
        <v/>
      </c>
      <c r="Q47" t="str">
        <f t="shared" si="4"/>
        <v/>
      </c>
      <c r="R47" t="str">
        <f t="shared" si="5"/>
        <v/>
      </c>
    </row>
    <row r="48" spans="1:18" x14ac:dyDescent="0.3">
      <c r="A48" s="14"/>
      <c r="B48" s="5"/>
      <c r="C48" s="18">
        <f>(SUM(C36:C40)-MAX(C36:C40)-MIN(C36:C40))/3</f>
        <v>178.66666666666666</v>
      </c>
      <c r="D48" s="22">
        <f>(SUM(D36:D47)-MAX(D36:D47)-MIN(D36:D47))/10</f>
        <v>180.3</v>
      </c>
      <c r="E48" s="22">
        <f t="shared" ref="E48:I48" si="6">(SUM(E36:E47)-MAX(E36:E47)-MIN(E36:E47))/10</f>
        <v>175.9</v>
      </c>
      <c r="F48" s="8">
        <f t="shared" si="6"/>
        <v>171.2</v>
      </c>
      <c r="G48" s="8">
        <f t="shared" si="6"/>
        <v>166.9</v>
      </c>
      <c r="H48" s="8">
        <f t="shared" si="6"/>
        <v>162.4</v>
      </c>
      <c r="I48" s="8">
        <f t="shared" si="6"/>
        <v>158.80000000000001</v>
      </c>
      <c r="J48" s="18"/>
      <c r="K48" s="6"/>
    </row>
    <row r="49" spans="1:18" x14ac:dyDescent="0.3">
      <c r="A49" s="14"/>
      <c r="B49" s="5"/>
      <c r="C49" s="18"/>
      <c r="D49" s="22"/>
      <c r="E49" s="22"/>
      <c r="F49" s="8"/>
      <c r="G49" s="8"/>
      <c r="H49" s="8"/>
      <c r="I49" s="8"/>
      <c r="J49" s="18"/>
      <c r="K49" s="6"/>
    </row>
    <row r="50" spans="1:18" x14ac:dyDescent="0.3">
      <c r="A50" s="14"/>
      <c r="B50" s="5"/>
      <c r="C50" s="18"/>
      <c r="D50" s="22"/>
      <c r="E50" s="22"/>
      <c r="F50" s="8"/>
      <c r="G50" s="8"/>
      <c r="H50" s="8"/>
      <c r="I50" s="8"/>
      <c r="J50" s="18"/>
      <c r="K50" s="6"/>
    </row>
    <row r="51" spans="1:18" x14ac:dyDescent="0.3">
      <c r="A51" s="14"/>
      <c r="B51" s="5"/>
      <c r="C51" s="25" t="s">
        <v>18</v>
      </c>
      <c r="D51" s="26" t="s">
        <v>19</v>
      </c>
      <c r="E51" s="26"/>
      <c r="F51" s="26"/>
      <c r="G51" s="26"/>
      <c r="H51" s="26"/>
      <c r="I51" s="26"/>
      <c r="J51" s="6"/>
      <c r="K51" s="6"/>
    </row>
    <row r="52" spans="1:18" x14ac:dyDescent="0.3">
      <c r="A52" s="10" t="s">
        <v>2</v>
      </c>
      <c r="B52" s="5"/>
      <c r="C52" s="6">
        <v>176</v>
      </c>
      <c r="D52" s="23">
        <v>180</v>
      </c>
      <c r="E52" s="23">
        <v>175</v>
      </c>
      <c r="F52" s="6">
        <v>170</v>
      </c>
      <c r="G52" s="6">
        <v>165</v>
      </c>
      <c r="H52" s="6">
        <v>160</v>
      </c>
      <c r="I52" s="6">
        <v>157</v>
      </c>
      <c r="J52" s="6"/>
      <c r="K52" s="6"/>
      <c r="N52" t="str">
        <f>IF(E52&gt;D52,"ACHTUNG","")</f>
        <v/>
      </c>
      <c r="O52" t="str">
        <f t="shared" ref="O52:O63" si="7">IF(F52&gt;E52,"ACHTUNG","")</f>
        <v/>
      </c>
      <c r="P52" t="str">
        <f t="shared" ref="P52:P63" si="8">IF(G52&gt;F52,"ACHTUNG","")</f>
        <v/>
      </c>
      <c r="Q52" t="str">
        <f t="shared" ref="Q52:Q63" si="9">IF(H52&gt;G52,"ACHTUNG","")</f>
        <v/>
      </c>
      <c r="R52" t="str">
        <f t="shared" ref="R52:R63" si="10">IF(I52&gt;H52,"ACHTUNG","")</f>
        <v/>
      </c>
    </row>
    <row r="53" spans="1:18" x14ac:dyDescent="0.3">
      <c r="A53" s="10" t="s">
        <v>2</v>
      </c>
      <c r="B53" s="5"/>
      <c r="C53" s="6">
        <v>178</v>
      </c>
      <c r="D53" s="23">
        <v>181</v>
      </c>
      <c r="E53" s="23">
        <v>176</v>
      </c>
      <c r="F53" s="6">
        <v>170</v>
      </c>
      <c r="G53" s="6">
        <v>164</v>
      </c>
      <c r="H53" s="6">
        <v>160</v>
      </c>
      <c r="I53" s="6">
        <v>158</v>
      </c>
      <c r="J53" s="6"/>
      <c r="K53" s="6"/>
      <c r="N53" t="str">
        <f t="shared" ref="N53:N63" si="11">IF(E53&gt;D53,"ACHTUNG","")</f>
        <v/>
      </c>
      <c r="O53" t="str">
        <f t="shared" si="7"/>
        <v/>
      </c>
      <c r="P53" t="str">
        <f t="shared" si="8"/>
        <v/>
      </c>
      <c r="Q53" t="str">
        <f t="shared" si="9"/>
        <v/>
      </c>
      <c r="R53" t="str">
        <f t="shared" si="10"/>
        <v/>
      </c>
    </row>
    <row r="54" spans="1:18" x14ac:dyDescent="0.3">
      <c r="A54" s="10" t="s">
        <v>2</v>
      </c>
      <c r="B54" s="5"/>
      <c r="C54" s="6">
        <v>179</v>
      </c>
      <c r="D54" s="23">
        <v>181</v>
      </c>
      <c r="E54" s="23">
        <v>176</v>
      </c>
      <c r="F54" s="6">
        <v>171</v>
      </c>
      <c r="G54" s="6">
        <v>166</v>
      </c>
      <c r="H54" s="6">
        <v>161</v>
      </c>
      <c r="I54" s="6">
        <v>158</v>
      </c>
      <c r="J54" s="6"/>
      <c r="K54" s="6"/>
      <c r="N54" t="str">
        <f t="shared" si="11"/>
        <v/>
      </c>
      <c r="O54" t="str">
        <f t="shared" si="7"/>
        <v/>
      </c>
      <c r="P54" t="str">
        <f t="shared" si="8"/>
        <v/>
      </c>
      <c r="Q54" t="str">
        <f t="shared" si="9"/>
        <v/>
      </c>
      <c r="R54" t="str">
        <f t="shared" si="10"/>
        <v/>
      </c>
    </row>
    <row r="55" spans="1:18" x14ac:dyDescent="0.3">
      <c r="A55" s="10" t="s">
        <v>2</v>
      </c>
      <c r="B55" s="5"/>
      <c r="C55" s="6">
        <v>178</v>
      </c>
      <c r="D55" s="23">
        <v>180</v>
      </c>
      <c r="E55" s="23">
        <v>175</v>
      </c>
      <c r="F55" s="6">
        <v>171</v>
      </c>
      <c r="G55" s="6">
        <v>166</v>
      </c>
      <c r="H55" s="6">
        <v>161</v>
      </c>
      <c r="I55" s="6">
        <v>157</v>
      </c>
      <c r="J55" s="6"/>
      <c r="K55" s="6"/>
      <c r="N55" t="str">
        <f t="shared" si="11"/>
        <v/>
      </c>
      <c r="O55" t="str">
        <f t="shared" si="7"/>
        <v/>
      </c>
      <c r="P55" t="str">
        <f t="shared" si="8"/>
        <v/>
      </c>
      <c r="Q55" t="str">
        <f t="shared" si="9"/>
        <v/>
      </c>
      <c r="R55" t="str">
        <f t="shared" si="10"/>
        <v/>
      </c>
    </row>
    <row r="56" spans="1:18" x14ac:dyDescent="0.3">
      <c r="A56" s="10" t="s">
        <v>2</v>
      </c>
      <c r="B56" s="5"/>
      <c r="C56" s="6">
        <v>179</v>
      </c>
      <c r="D56" s="23">
        <v>181</v>
      </c>
      <c r="E56" s="23">
        <v>176</v>
      </c>
      <c r="F56" s="6">
        <v>171</v>
      </c>
      <c r="G56" s="6">
        <v>166</v>
      </c>
      <c r="H56" s="6">
        <v>161</v>
      </c>
      <c r="I56" s="6">
        <v>158</v>
      </c>
      <c r="J56" s="6"/>
      <c r="K56" s="6"/>
      <c r="N56" t="str">
        <f t="shared" si="11"/>
        <v/>
      </c>
      <c r="O56" t="str">
        <f t="shared" si="7"/>
        <v/>
      </c>
      <c r="P56" t="str">
        <f t="shared" si="8"/>
        <v/>
      </c>
      <c r="Q56" t="str">
        <f t="shared" si="9"/>
        <v/>
      </c>
      <c r="R56" t="str">
        <f t="shared" si="10"/>
        <v/>
      </c>
    </row>
    <row r="57" spans="1:18" x14ac:dyDescent="0.3">
      <c r="A57" s="10" t="s">
        <v>2</v>
      </c>
      <c r="B57" s="5"/>
      <c r="C57" s="6"/>
      <c r="D57" s="23">
        <v>181</v>
      </c>
      <c r="E57" s="23">
        <v>176</v>
      </c>
      <c r="F57" s="6">
        <v>171</v>
      </c>
      <c r="G57" s="6">
        <v>166</v>
      </c>
      <c r="H57" s="6">
        <v>161</v>
      </c>
      <c r="I57" s="6">
        <v>158</v>
      </c>
      <c r="J57" s="6"/>
      <c r="K57" s="6"/>
      <c r="N57" t="str">
        <f t="shared" si="11"/>
        <v/>
      </c>
      <c r="O57" t="str">
        <f t="shared" si="7"/>
        <v/>
      </c>
      <c r="P57" t="str">
        <f t="shared" si="8"/>
        <v/>
      </c>
      <c r="Q57" t="str">
        <f t="shared" si="9"/>
        <v/>
      </c>
      <c r="R57" t="str">
        <f t="shared" si="10"/>
        <v/>
      </c>
    </row>
    <row r="58" spans="1:18" x14ac:dyDescent="0.3">
      <c r="A58" s="10" t="s">
        <v>2</v>
      </c>
      <c r="B58" s="5"/>
      <c r="C58" s="6"/>
      <c r="D58" s="23">
        <v>179</v>
      </c>
      <c r="E58" s="23">
        <v>175</v>
      </c>
      <c r="F58" s="6">
        <v>170</v>
      </c>
      <c r="G58" s="6">
        <v>165</v>
      </c>
      <c r="H58" s="6">
        <v>160</v>
      </c>
      <c r="I58" s="6">
        <v>155</v>
      </c>
      <c r="J58" s="6"/>
      <c r="K58" s="6"/>
      <c r="N58" t="str">
        <f t="shared" si="11"/>
        <v/>
      </c>
      <c r="O58" t="str">
        <f t="shared" si="7"/>
        <v/>
      </c>
      <c r="P58" t="str">
        <f t="shared" si="8"/>
        <v/>
      </c>
      <c r="Q58" t="str">
        <f t="shared" si="9"/>
        <v/>
      </c>
      <c r="R58" t="str">
        <f t="shared" si="10"/>
        <v/>
      </c>
    </row>
    <row r="59" spans="1:18" x14ac:dyDescent="0.3">
      <c r="A59" s="10" t="s">
        <v>2</v>
      </c>
      <c r="B59" s="5"/>
      <c r="C59" s="6"/>
      <c r="D59" s="23">
        <v>179</v>
      </c>
      <c r="E59" s="23">
        <v>174</v>
      </c>
      <c r="F59" s="6">
        <v>169</v>
      </c>
      <c r="G59" s="6">
        <v>164</v>
      </c>
      <c r="H59" s="6">
        <v>160</v>
      </c>
      <c r="I59" s="6">
        <v>155</v>
      </c>
      <c r="J59" s="6"/>
      <c r="K59" s="6"/>
      <c r="N59" t="str">
        <f t="shared" si="11"/>
        <v/>
      </c>
      <c r="O59" t="str">
        <f t="shared" si="7"/>
        <v/>
      </c>
      <c r="P59" t="str">
        <f t="shared" si="8"/>
        <v/>
      </c>
      <c r="Q59" t="str">
        <f t="shared" si="9"/>
        <v/>
      </c>
      <c r="R59" t="str">
        <f t="shared" si="10"/>
        <v/>
      </c>
    </row>
    <row r="60" spans="1:18" x14ac:dyDescent="0.3">
      <c r="A60" s="10" t="s">
        <v>2</v>
      </c>
      <c r="B60" s="5"/>
      <c r="C60" s="6"/>
      <c r="D60" s="23">
        <v>179</v>
      </c>
      <c r="E60" s="23">
        <v>175</v>
      </c>
      <c r="F60" s="6">
        <v>170</v>
      </c>
      <c r="G60" s="6">
        <v>165</v>
      </c>
      <c r="H60" s="6">
        <v>161</v>
      </c>
      <c r="I60" s="6">
        <v>158</v>
      </c>
      <c r="J60" s="6"/>
      <c r="K60" s="6"/>
      <c r="N60" t="str">
        <f t="shared" si="11"/>
        <v/>
      </c>
      <c r="O60" t="str">
        <f t="shared" si="7"/>
        <v/>
      </c>
      <c r="P60" t="str">
        <f t="shared" si="8"/>
        <v/>
      </c>
      <c r="Q60" t="str">
        <f t="shared" si="9"/>
        <v/>
      </c>
      <c r="R60" t="str">
        <f t="shared" si="10"/>
        <v/>
      </c>
    </row>
    <row r="61" spans="1:18" x14ac:dyDescent="0.3">
      <c r="A61" s="10" t="s">
        <v>2</v>
      </c>
      <c r="B61" s="5"/>
      <c r="C61" s="6"/>
      <c r="D61" s="23">
        <v>181</v>
      </c>
      <c r="E61" s="23">
        <v>176</v>
      </c>
      <c r="F61" s="6">
        <v>171</v>
      </c>
      <c r="G61" s="6">
        <v>166</v>
      </c>
      <c r="H61" s="6">
        <v>161</v>
      </c>
      <c r="I61" s="6">
        <v>158</v>
      </c>
      <c r="J61" s="6"/>
      <c r="K61" s="6"/>
      <c r="N61" t="str">
        <f t="shared" si="11"/>
        <v/>
      </c>
      <c r="O61" t="str">
        <f t="shared" si="7"/>
        <v/>
      </c>
      <c r="P61" t="str">
        <f t="shared" si="8"/>
        <v/>
      </c>
      <c r="Q61" t="str">
        <f t="shared" si="9"/>
        <v/>
      </c>
      <c r="R61" t="str">
        <f t="shared" si="10"/>
        <v/>
      </c>
    </row>
    <row r="62" spans="1:18" x14ac:dyDescent="0.3">
      <c r="A62" s="10" t="s">
        <v>2</v>
      </c>
      <c r="B62" s="5"/>
      <c r="C62" s="6"/>
      <c r="D62" s="23">
        <v>181</v>
      </c>
      <c r="E62" s="23">
        <v>176</v>
      </c>
      <c r="F62" s="6">
        <v>171</v>
      </c>
      <c r="G62" s="6">
        <v>165</v>
      </c>
      <c r="H62" s="6">
        <v>160</v>
      </c>
      <c r="I62" s="6">
        <v>158</v>
      </c>
      <c r="J62" s="6"/>
      <c r="K62" s="6"/>
      <c r="N62" t="str">
        <f t="shared" si="11"/>
        <v/>
      </c>
      <c r="O62" t="str">
        <f t="shared" si="7"/>
        <v/>
      </c>
      <c r="P62" t="str">
        <f t="shared" si="8"/>
        <v/>
      </c>
      <c r="Q62" t="str">
        <f t="shared" si="9"/>
        <v/>
      </c>
      <c r="R62" t="str">
        <f t="shared" si="10"/>
        <v/>
      </c>
    </row>
    <row r="63" spans="1:18" x14ac:dyDescent="0.3">
      <c r="A63" s="10" t="s">
        <v>2</v>
      </c>
      <c r="B63" s="5"/>
      <c r="C63" s="6"/>
      <c r="D63" s="23">
        <v>181</v>
      </c>
      <c r="E63" s="23">
        <v>176</v>
      </c>
      <c r="F63" s="6">
        <v>170</v>
      </c>
      <c r="G63" s="6">
        <v>165</v>
      </c>
      <c r="H63" s="6">
        <v>161</v>
      </c>
      <c r="I63" s="6">
        <v>157</v>
      </c>
      <c r="J63" s="6"/>
      <c r="K63" s="6"/>
      <c r="N63" t="str">
        <f t="shared" si="11"/>
        <v/>
      </c>
      <c r="O63" t="str">
        <f t="shared" si="7"/>
        <v/>
      </c>
      <c r="P63" t="str">
        <f t="shared" si="8"/>
        <v/>
      </c>
      <c r="Q63" t="str">
        <f t="shared" si="9"/>
        <v/>
      </c>
      <c r="R63" t="str">
        <f t="shared" si="10"/>
        <v/>
      </c>
    </row>
    <row r="64" spans="1:18" x14ac:dyDescent="0.3">
      <c r="A64" s="14"/>
      <c r="B64" s="5"/>
      <c r="C64" s="18">
        <f>(SUM(C52:C56)-MAX(C52:C56)-MIN(C52:C56))/3</f>
        <v>178.33333333333334</v>
      </c>
      <c r="D64" s="22">
        <f>(SUM(D52:D63)-MAX(D52:D63)-MIN(D52:D63))/10</f>
        <v>180.4</v>
      </c>
      <c r="E64" s="22">
        <f t="shared" ref="E64" si="12">(SUM(E52:E63)-MAX(E52:E63)-MIN(E52:E63))/10</f>
        <v>175.6</v>
      </c>
      <c r="F64" s="8">
        <f t="shared" ref="F64" si="13">(SUM(F52:F63)-MAX(F52:F63)-MIN(F52:F63))/10</f>
        <v>170.5</v>
      </c>
      <c r="G64" s="8">
        <f t="shared" ref="G64" si="14">(SUM(G52:G63)-MAX(G52:G63)-MIN(G52:G63))/10</f>
        <v>165.3</v>
      </c>
      <c r="H64" s="8">
        <f t="shared" ref="H64" si="15">(SUM(H52:H63)-MAX(H52:H63)-MIN(H52:H63))/10</f>
        <v>160.6</v>
      </c>
      <c r="I64" s="8">
        <f t="shared" ref="I64" si="16">(SUM(I52:I63)-MAX(I52:I63)-MIN(I52:I63))/10</f>
        <v>157.4</v>
      </c>
      <c r="J64" s="18"/>
      <c r="K64" s="6"/>
    </row>
    <row r="65" spans="1:18" x14ac:dyDescent="0.3">
      <c r="A65" s="14"/>
      <c r="B65" s="5"/>
      <c r="C65" s="18"/>
      <c r="D65" s="22"/>
      <c r="E65" s="22"/>
      <c r="F65" s="8"/>
      <c r="G65" s="8"/>
      <c r="H65" s="8"/>
      <c r="I65" s="8"/>
      <c r="J65" s="18"/>
      <c r="K65" s="6"/>
    </row>
    <row r="66" spans="1:18" x14ac:dyDescent="0.3">
      <c r="A66" s="14"/>
      <c r="B66" s="5"/>
      <c r="C66" s="18"/>
      <c r="D66" s="22"/>
      <c r="E66" s="22"/>
      <c r="F66" s="8"/>
      <c r="G66" s="8"/>
      <c r="H66" s="8"/>
      <c r="I66" s="8"/>
      <c r="J66" s="18"/>
      <c r="K66" s="6"/>
    </row>
    <row r="67" spans="1:18" x14ac:dyDescent="0.3">
      <c r="A67" s="14"/>
      <c r="B67" s="5"/>
      <c r="C67" s="25" t="s">
        <v>18</v>
      </c>
      <c r="D67" s="26" t="s">
        <v>19</v>
      </c>
      <c r="E67" s="26"/>
      <c r="F67" s="26"/>
      <c r="G67" s="26"/>
      <c r="H67" s="26"/>
      <c r="I67" s="26"/>
      <c r="J67" s="6"/>
      <c r="K67" s="6"/>
    </row>
    <row r="68" spans="1:18" x14ac:dyDescent="0.3">
      <c r="A68" s="4" t="s">
        <v>1</v>
      </c>
      <c r="B68" s="5"/>
      <c r="C68" s="6">
        <v>177</v>
      </c>
      <c r="D68" s="23">
        <v>182</v>
      </c>
      <c r="E68" s="23">
        <v>176</v>
      </c>
      <c r="F68" s="6">
        <v>169</v>
      </c>
      <c r="G68" s="6">
        <v>163</v>
      </c>
      <c r="H68" s="6">
        <v>159</v>
      </c>
      <c r="I68" s="6">
        <v>152</v>
      </c>
      <c r="J68" s="6"/>
      <c r="K68" s="6"/>
      <c r="N68" t="str">
        <f>IF(E68&gt;D68,"ACHTUNG","")</f>
        <v/>
      </c>
      <c r="O68" t="str">
        <f t="shared" ref="O68:O79" si="17">IF(F68&gt;E68,"ACHTUNG","")</f>
        <v/>
      </c>
      <c r="P68" t="str">
        <f t="shared" ref="P68:P79" si="18">IF(G68&gt;F68,"ACHTUNG","")</f>
        <v/>
      </c>
      <c r="Q68" t="str">
        <f t="shared" ref="Q68:Q79" si="19">IF(H68&gt;G68,"ACHTUNG","")</f>
        <v/>
      </c>
      <c r="R68" t="str">
        <f t="shared" ref="R68:R79" si="20">IF(I68&gt;H68,"ACHTUNG","")</f>
        <v/>
      </c>
    </row>
    <row r="69" spans="1:18" x14ac:dyDescent="0.3">
      <c r="A69" s="4" t="s">
        <v>1</v>
      </c>
      <c r="B69" s="5"/>
      <c r="C69" s="6">
        <v>177</v>
      </c>
      <c r="D69" s="23">
        <v>180</v>
      </c>
      <c r="E69" s="23">
        <v>175</v>
      </c>
      <c r="F69" s="6">
        <v>169</v>
      </c>
      <c r="G69" s="6">
        <v>164</v>
      </c>
      <c r="H69" s="6">
        <v>158</v>
      </c>
      <c r="I69" s="6">
        <v>154</v>
      </c>
      <c r="J69" s="6"/>
      <c r="K69" s="6"/>
      <c r="N69" t="str">
        <f t="shared" ref="N69:N79" si="21">IF(E69&gt;D69,"ACHTUNG","")</f>
        <v/>
      </c>
      <c r="O69" t="str">
        <f t="shared" si="17"/>
        <v/>
      </c>
      <c r="P69" t="str">
        <f t="shared" si="18"/>
        <v/>
      </c>
      <c r="Q69" t="str">
        <f t="shared" si="19"/>
        <v/>
      </c>
      <c r="R69" t="str">
        <f t="shared" si="20"/>
        <v/>
      </c>
    </row>
    <row r="70" spans="1:18" x14ac:dyDescent="0.3">
      <c r="A70" s="4" t="s">
        <v>1</v>
      </c>
      <c r="B70" s="5"/>
      <c r="C70" s="6">
        <v>179</v>
      </c>
      <c r="D70" s="23">
        <v>181</v>
      </c>
      <c r="E70" s="23">
        <v>175</v>
      </c>
      <c r="F70" s="6">
        <v>169</v>
      </c>
      <c r="G70" s="6">
        <v>163</v>
      </c>
      <c r="H70" s="6">
        <v>158</v>
      </c>
      <c r="I70" s="6">
        <v>154</v>
      </c>
      <c r="J70" s="6"/>
      <c r="K70" s="6"/>
      <c r="N70" t="str">
        <f t="shared" si="21"/>
        <v/>
      </c>
      <c r="O70" t="str">
        <f t="shared" si="17"/>
        <v/>
      </c>
      <c r="P70" t="str">
        <f t="shared" si="18"/>
        <v/>
      </c>
      <c r="Q70" t="str">
        <f t="shared" si="19"/>
        <v/>
      </c>
      <c r="R70" t="str">
        <f t="shared" si="20"/>
        <v/>
      </c>
    </row>
    <row r="71" spans="1:18" x14ac:dyDescent="0.3">
      <c r="A71" s="4" t="s">
        <v>1</v>
      </c>
      <c r="B71" s="5"/>
      <c r="C71" s="6">
        <v>179</v>
      </c>
      <c r="D71" s="23">
        <v>179</v>
      </c>
      <c r="E71" s="23">
        <v>174</v>
      </c>
      <c r="F71" s="6">
        <v>168</v>
      </c>
      <c r="G71" s="6">
        <v>162</v>
      </c>
      <c r="H71" s="6">
        <v>158</v>
      </c>
      <c r="I71" s="6">
        <v>154</v>
      </c>
      <c r="J71" s="6"/>
      <c r="K71" s="6"/>
      <c r="N71" t="str">
        <f t="shared" si="21"/>
        <v/>
      </c>
      <c r="O71" t="str">
        <f t="shared" si="17"/>
        <v/>
      </c>
      <c r="P71" t="str">
        <f t="shared" si="18"/>
        <v/>
      </c>
      <c r="Q71" t="str">
        <f t="shared" si="19"/>
        <v/>
      </c>
      <c r="R71" t="str">
        <f t="shared" si="20"/>
        <v/>
      </c>
    </row>
    <row r="72" spans="1:18" x14ac:dyDescent="0.3">
      <c r="A72" s="4" t="s">
        <v>1</v>
      </c>
      <c r="B72" s="5"/>
      <c r="C72" s="6">
        <v>181</v>
      </c>
      <c r="D72" s="23">
        <v>180</v>
      </c>
      <c r="E72" s="23">
        <v>174</v>
      </c>
      <c r="F72" s="6">
        <v>169</v>
      </c>
      <c r="G72" s="6">
        <v>163</v>
      </c>
      <c r="H72" s="6">
        <v>159</v>
      </c>
      <c r="I72" s="6">
        <v>155</v>
      </c>
      <c r="J72" s="6"/>
      <c r="K72" s="6"/>
      <c r="N72" t="str">
        <f t="shared" si="21"/>
        <v/>
      </c>
      <c r="O72" t="str">
        <f t="shared" si="17"/>
        <v/>
      </c>
      <c r="P72" t="str">
        <f t="shared" si="18"/>
        <v/>
      </c>
      <c r="Q72" t="str">
        <f t="shared" si="19"/>
        <v/>
      </c>
      <c r="R72" t="str">
        <f t="shared" si="20"/>
        <v/>
      </c>
    </row>
    <row r="73" spans="1:18" x14ac:dyDescent="0.3">
      <c r="A73" s="4" t="s">
        <v>1</v>
      </c>
      <c r="B73" s="5"/>
      <c r="C73" s="6"/>
      <c r="D73" s="23">
        <v>181</v>
      </c>
      <c r="E73" s="23">
        <v>176</v>
      </c>
      <c r="F73" s="6">
        <v>169</v>
      </c>
      <c r="G73" s="6">
        <v>163</v>
      </c>
      <c r="H73" s="6">
        <v>159</v>
      </c>
      <c r="I73" s="6">
        <v>153</v>
      </c>
      <c r="J73" s="6"/>
      <c r="K73" s="6"/>
      <c r="N73" t="str">
        <f t="shared" si="21"/>
        <v/>
      </c>
      <c r="O73" t="str">
        <f t="shared" si="17"/>
        <v/>
      </c>
      <c r="P73" t="str">
        <f t="shared" si="18"/>
        <v/>
      </c>
      <c r="Q73" t="str">
        <f t="shared" si="19"/>
        <v/>
      </c>
      <c r="R73" t="str">
        <f t="shared" si="20"/>
        <v/>
      </c>
    </row>
    <row r="74" spans="1:18" x14ac:dyDescent="0.3">
      <c r="A74" s="4" t="s">
        <v>1</v>
      </c>
      <c r="B74" s="5"/>
      <c r="C74" s="6"/>
      <c r="D74" s="23">
        <v>181</v>
      </c>
      <c r="E74" s="23">
        <v>175</v>
      </c>
      <c r="F74" s="6">
        <v>169</v>
      </c>
      <c r="G74" s="6">
        <v>163</v>
      </c>
      <c r="H74" s="6">
        <v>159</v>
      </c>
      <c r="I74" s="6">
        <v>152</v>
      </c>
      <c r="J74" s="6"/>
      <c r="K74" s="6"/>
      <c r="N74" t="str">
        <f t="shared" si="21"/>
        <v/>
      </c>
      <c r="O74" t="str">
        <f t="shared" si="17"/>
        <v/>
      </c>
      <c r="P74" t="str">
        <f t="shared" si="18"/>
        <v/>
      </c>
      <c r="Q74" t="str">
        <f t="shared" si="19"/>
        <v/>
      </c>
      <c r="R74" t="str">
        <f t="shared" si="20"/>
        <v/>
      </c>
    </row>
    <row r="75" spans="1:18" x14ac:dyDescent="0.3">
      <c r="A75" s="4" t="s">
        <v>1</v>
      </c>
      <c r="B75" s="5"/>
      <c r="C75" s="6"/>
      <c r="D75" s="23">
        <v>182</v>
      </c>
      <c r="E75" s="23">
        <v>176</v>
      </c>
      <c r="F75" s="6">
        <v>169</v>
      </c>
      <c r="G75" s="6">
        <v>163</v>
      </c>
      <c r="H75" s="6">
        <v>158</v>
      </c>
      <c r="I75" s="6">
        <v>153</v>
      </c>
      <c r="J75" s="6"/>
      <c r="K75" s="6"/>
      <c r="N75" t="str">
        <f t="shared" si="21"/>
        <v/>
      </c>
      <c r="O75" t="str">
        <f t="shared" si="17"/>
        <v/>
      </c>
      <c r="P75" t="str">
        <f t="shared" si="18"/>
        <v/>
      </c>
      <c r="Q75" t="str">
        <f t="shared" si="19"/>
        <v/>
      </c>
      <c r="R75" t="str">
        <f t="shared" si="20"/>
        <v/>
      </c>
    </row>
    <row r="76" spans="1:18" x14ac:dyDescent="0.3">
      <c r="A76" s="4" t="s">
        <v>1</v>
      </c>
      <c r="B76" s="5"/>
      <c r="C76" s="6"/>
      <c r="D76" s="23">
        <v>181</v>
      </c>
      <c r="E76" s="23">
        <v>175</v>
      </c>
      <c r="F76" s="6">
        <v>169</v>
      </c>
      <c r="G76" s="6">
        <v>163</v>
      </c>
      <c r="H76" s="6">
        <v>158</v>
      </c>
      <c r="I76" s="6">
        <v>153</v>
      </c>
      <c r="J76" s="6"/>
      <c r="K76" s="6"/>
      <c r="N76" t="str">
        <f t="shared" si="21"/>
        <v/>
      </c>
      <c r="O76" t="str">
        <f t="shared" si="17"/>
        <v/>
      </c>
      <c r="P76" t="str">
        <f t="shared" si="18"/>
        <v/>
      </c>
      <c r="Q76" t="str">
        <f t="shared" si="19"/>
        <v/>
      </c>
      <c r="R76" t="str">
        <f t="shared" si="20"/>
        <v/>
      </c>
    </row>
    <row r="77" spans="1:18" x14ac:dyDescent="0.3">
      <c r="A77" s="4" t="s">
        <v>1</v>
      </c>
      <c r="B77" s="5"/>
      <c r="C77" s="6"/>
      <c r="D77" s="23">
        <v>180</v>
      </c>
      <c r="E77" s="23">
        <v>175</v>
      </c>
      <c r="F77" s="6">
        <v>169</v>
      </c>
      <c r="G77" s="6">
        <v>163</v>
      </c>
      <c r="H77" s="6">
        <v>158</v>
      </c>
      <c r="I77" s="6">
        <v>153</v>
      </c>
      <c r="J77" s="6"/>
      <c r="K77" s="6"/>
      <c r="N77" t="str">
        <f t="shared" si="21"/>
        <v/>
      </c>
      <c r="O77" t="str">
        <f t="shared" si="17"/>
        <v/>
      </c>
      <c r="P77" t="str">
        <f t="shared" si="18"/>
        <v/>
      </c>
      <c r="Q77" t="str">
        <f t="shared" si="19"/>
        <v/>
      </c>
      <c r="R77" t="str">
        <f t="shared" si="20"/>
        <v/>
      </c>
    </row>
    <row r="78" spans="1:18" x14ac:dyDescent="0.3">
      <c r="A78" s="4" t="s">
        <v>1</v>
      </c>
      <c r="B78" s="5"/>
      <c r="C78" s="6"/>
      <c r="D78" s="23">
        <v>181</v>
      </c>
      <c r="E78" s="23">
        <v>175</v>
      </c>
      <c r="F78" s="6">
        <v>169</v>
      </c>
      <c r="G78" s="6">
        <v>163</v>
      </c>
      <c r="H78" s="6">
        <v>158</v>
      </c>
      <c r="I78" s="6">
        <v>152</v>
      </c>
      <c r="J78" s="6"/>
      <c r="K78" s="6"/>
      <c r="N78" t="str">
        <f t="shared" si="21"/>
        <v/>
      </c>
      <c r="O78" t="str">
        <f t="shared" si="17"/>
        <v/>
      </c>
      <c r="P78" t="str">
        <f t="shared" si="18"/>
        <v/>
      </c>
      <c r="Q78" t="str">
        <f t="shared" si="19"/>
        <v/>
      </c>
      <c r="R78" t="str">
        <f t="shared" si="20"/>
        <v/>
      </c>
    </row>
    <row r="79" spans="1:18" x14ac:dyDescent="0.3">
      <c r="A79" s="4" t="s">
        <v>1</v>
      </c>
      <c r="B79" s="5"/>
      <c r="C79" s="6"/>
      <c r="D79" s="23">
        <v>181</v>
      </c>
      <c r="E79" s="23">
        <v>175</v>
      </c>
      <c r="F79" s="6">
        <v>169</v>
      </c>
      <c r="G79" s="6">
        <v>163</v>
      </c>
      <c r="H79" s="6">
        <v>159</v>
      </c>
      <c r="I79" s="6">
        <v>153</v>
      </c>
      <c r="J79" s="6"/>
      <c r="K79" s="6"/>
      <c r="N79" t="str">
        <f t="shared" si="21"/>
        <v/>
      </c>
      <c r="O79" t="str">
        <f t="shared" si="17"/>
        <v/>
      </c>
      <c r="P79" t="str">
        <f t="shared" si="18"/>
        <v/>
      </c>
      <c r="Q79" t="str">
        <f t="shared" si="19"/>
        <v/>
      </c>
      <c r="R79" t="str">
        <f t="shared" si="20"/>
        <v/>
      </c>
    </row>
    <row r="80" spans="1:18" x14ac:dyDescent="0.3">
      <c r="A80" s="14"/>
      <c r="B80" s="11"/>
      <c r="C80" s="18">
        <f>(SUM(C68:C72)-MAX(C68:C72)-MIN(C68:C72))/3</f>
        <v>178.33333333333334</v>
      </c>
      <c r="D80" s="22">
        <f>(SUM(D68:D79)-MAX(D68:D79)-MIN(D68:D79))/10</f>
        <v>180.8</v>
      </c>
      <c r="E80" s="22">
        <f t="shared" ref="E80" si="22">(SUM(E68:E79)-MAX(E68:E79)-MIN(E68:E79))/10</f>
        <v>175.1</v>
      </c>
      <c r="F80" s="8">
        <f t="shared" ref="F80" si="23">(SUM(F68:F79)-MAX(F68:F79)-MIN(F68:F79))/10</f>
        <v>169</v>
      </c>
      <c r="G80" s="8">
        <f t="shared" ref="G80" si="24">(SUM(G68:G79)-MAX(G68:G79)-MIN(G68:G79))/10</f>
        <v>163</v>
      </c>
      <c r="H80" s="8">
        <f t="shared" ref="H80" si="25">(SUM(H68:H79)-MAX(H68:H79)-MIN(H68:H79))/10</f>
        <v>158.4</v>
      </c>
      <c r="I80" s="8">
        <f t="shared" ref="I80" si="26">(SUM(I68:I79)-MAX(I68:I79)-MIN(I68:I79))/10</f>
        <v>153.1</v>
      </c>
      <c r="J80" s="18"/>
      <c r="K80" s="6"/>
    </row>
    <row r="81" spans="1:18" x14ac:dyDescent="0.3">
      <c r="A81" s="14"/>
      <c r="B81" s="11"/>
      <c r="C81" s="18"/>
      <c r="D81" s="22"/>
      <c r="E81" s="22"/>
      <c r="F81" s="8"/>
      <c r="G81" s="8"/>
      <c r="H81" s="8"/>
      <c r="I81" s="8"/>
      <c r="J81" s="18"/>
      <c r="K81" s="6"/>
    </row>
    <row r="82" spans="1:18" x14ac:dyDescent="0.3">
      <c r="A82" s="14"/>
      <c r="B82" s="11"/>
      <c r="C82" s="18"/>
      <c r="D82" s="22"/>
      <c r="E82" s="22"/>
      <c r="F82" s="8"/>
      <c r="G82" s="8"/>
      <c r="H82" s="8"/>
      <c r="I82" s="8"/>
      <c r="J82" s="18"/>
      <c r="K82" s="6"/>
    </row>
    <row r="83" spans="1:18" x14ac:dyDescent="0.3">
      <c r="A83" s="14"/>
      <c r="B83" s="11"/>
      <c r="C83" s="25" t="s">
        <v>18</v>
      </c>
      <c r="D83" s="26" t="s">
        <v>19</v>
      </c>
      <c r="E83" s="26"/>
      <c r="F83" s="26"/>
      <c r="G83" s="26"/>
      <c r="H83" s="26"/>
      <c r="I83" s="26"/>
      <c r="J83" s="6"/>
      <c r="K83" s="6"/>
    </row>
    <row r="84" spans="1:18" x14ac:dyDescent="0.3">
      <c r="A84" s="29" t="s">
        <v>0</v>
      </c>
      <c r="B84" s="5"/>
      <c r="C84" s="6">
        <v>178</v>
      </c>
      <c r="D84" s="23">
        <v>181</v>
      </c>
      <c r="E84" s="23">
        <v>174</v>
      </c>
      <c r="F84" s="6">
        <v>168</v>
      </c>
      <c r="G84" s="6">
        <v>161</v>
      </c>
      <c r="H84" s="6">
        <v>157</v>
      </c>
      <c r="I84" s="6">
        <v>152</v>
      </c>
      <c r="J84" s="6"/>
      <c r="K84" s="6"/>
      <c r="N84" t="str">
        <f>IF(E84&gt;D84,"ACHTUNG","")</f>
        <v/>
      </c>
      <c r="O84" t="str">
        <f t="shared" ref="O84:O95" si="27">IF(F84&gt;E84,"ACHTUNG","")</f>
        <v/>
      </c>
      <c r="P84" t="str">
        <f t="shared" ref="P84:P95" si="28">IF(G84&gt;F84,"ACHTUNG","")</f>
        <v/>
      </c>
      <c r="Q84" t="str">
        <f t="shared" ref="Q84:Q95" si="29">IF(H84&gt;G84,"ACHTUNG","")</f>
        <v/>
      </c>
      <c r="R84" t="str">
        <f t="shared" ref="R84:R95" si="30">IF(I84&gt;H84,"ACHTUNG","")</f>
        <v/>
      </c>
    </row>
    <row r="85" spans="1:18" x14ac:dyDescent="0.3">
      <c r="A85" s="29" t="s">
        <v>0</v>
      </c>
      <c r="B85" s="5"/>
      <c r="C85" s="6">
        <v>178</v>
      </c>
      <c r="D85" s="23">
        <v>178</v>
      </c>
      <c r="E85" s="23">
        <v>172</v>
      </c>
      <c r="F85" s="6">
        <v>166</v>
      </c>
      <c r="G85" s="6">
        <v>159</v>
      </c>
      <c r="H85" s="6">
        <v>154</v>
      </c>
      <c r="I85" s="6">
        <v>149</v>
      </c>
      <c r="J85" s="6"/>
      <c r="K85" s="6"/>
      <c r="N85" t="str">
        <f t="shared" ref="N85:N95" si="31">IF(E85&gt;D85,"ACHTUNG","")</f>
        <v/>
      </c>
      <c r="O85" t="str">
        <f t="shared" si="27"/>
        <v/>
      </c>
      <c r="P85" t="str">
        <f t="shared" si="28"/>
        <v/>
      </c>
      <c r="Q85" t="str">
        <f t="shared" si="29"/>
        <v/>
      </c>
      <c r="R85" t="str">
        <f t="shared" si="30"/>
        <v/>
      </c>
    </row>
    <row r="86" spans="1:18" x14ac:dyDescent="0.3">
      <c r="A86" s="29" t="s">
        <v>0</v>
      </c>
      <c r="B86" s="5"/>
      <c r="C86" s="6">
        <v>178</v>
      </c>
      <c r="D86" s="23">
        <v>180</v>
      </c>
      <c r="E86" s="23">
        <v>174</v>
      </c>
      <c r="F86" s="6">
        <v>169</v>
      </c>
      <c r="G86" s="6">
        <v>163</v>
      </c>
      <c r="H86" s="6">
        <v>158</v>
      </c>
      <c r="I86" s="6">
        <v>154</v>
      </c>
      <c r="J86" s="6"/>
      <c r="K86" s="6"/>
      <c r="N86" t="str">
        <f t="shared" si="31"/>
        <v/>
      </c>
      <c r="O86" t="str">
        <f t="shared" si="27"/>
        <v/>
      </c>
      <c r="P86" t="str">
        <f t="shared" si="28"/>
        <v/>
      </c>
      <c r="Q86" t="str">
        <f t="shared" si="29"/>
        <v/>
      </c>
      <c r="R86" t="str">
        <f t="shared" si="30"/>
        <v/>
      </c>
    </row>
    <row r="87" spans="1:18" x14ac:dyDescent="0.3">
      <c r="A87" s="29" t="s">
        <v>0</v>
      </c>
      <c r="B87" s="5"/>
      <c r="C87" s="6">
        <v>179</v>
      </c>
      <c r="D87" s="23">
        <v>178</v>
      </c>
      <c r="E87" s="23">
        <v>173</v>
      </c>
      <c r="F87" s="6">
        <v>168</v>
      </c>
      <c r="G87" s="6">
        <v>162</v>
      </c>
      <c r="H87" s="6">
        <v>158</v>
      </c>
      <c r="I87" s="6">
        <v>152</v>
      </c>
      <c r="J87" s="6"/>
      <c r="K87" s="6"/>
      <c r="N87" t="str">
        <f t="shared" si="31"/>
        <v/>
      </c>
      <c r="O87" t="str">
        <f t="shared" si="27"/>
        <v/>
      </c>
      <c r="P87" t="str">
        <f t="shared" si="28"/>
        <v/>
      </c>
      <c r="Q87" t="str">
        <f t="shared" si="29"/>
        <v/>
      </c>
      <c r="R87" t="str">
        <f t="shared" si="30"/>
        <v/>
      </c>
    </row>
    <row r="88" spans="1:18" x14ac:dyDescent="0.3">
      <c r="A88" s="29" t="s">
        <v>0</v>
      </c>
      <c r="B88" s="5"/>
      <c r="C88" s="6">
        <v>179</v>
      </c>
      <c r="D88" s="23">
        <v>180</v>
      </c>
      <c r="E88" s="23">
        <v>174</v>
      </c>
      <c r="F88" s="6">
        <v>168</v>
      </c>
      <c r="G88" s="6">
        <v>162</v>
      </c>
      <c r="H88" s="6">
        <v>157</v>
      </c>
      <c r="I88" s="6">
        <v>151</v>
      </c>
      <c r="J88" s="6"/>
      <c r="K88" s="6"/>
      <c r="N88" t="str">
        <f t="shared" si="31"/>
        <v/>
      </c>
      <c r="O88" t="str">
        <f t="shared" si="27"/>
        <v/>
      </c>
      <c r="P88" t="str">
        <f t="shared" si="28"/>
        <v/>
      </c>
      <c r="Q88" t="str">
        <f t="shared" si="29"/>
        <v/>
      </c>
      <c r="R88" t="str">
        <f t="shared" si="30"/>
        <v/>
      </c>
    </row>
    <row r="89" spans="1:18" x14ac:dyDescent="0.3">
      <c r="A89" s="29" t="s">
        <v>0</v>
      </c>
      <c r="B89" s="5"/>
      <c r="C89" s="6"/>
      <c r="D89" s="23">
        <v>178</v>
      </c>
      <c r="E89" s="23">
        <v>172</v>
      </c>
      <c r="F89" s="6">
        <v>167</v>
      </c>
      <c r="G89" s="6">
        <v>161</v>
      </c>
      <c r="H89" s="6">
        <v>156</v>
      </c>
      <c r="I89" s="6">
        <v>152</v>
      </c>
      <c r="J89" s="6"/>
      <c r="K89" s="6"/>
      <c r="N89" t="str">
        <f t="shared" si="31"/>
        <v/>
      </c>
      <c r="O89" t="str">
        <f t="shared" si="27"/>
        <v/>
      </c>
      <c r="P89" t="str">
        <f t="shared" si="28"/>
        <v/>
      </c>
      <c r="Q89" t="str">
        <f t="shared" si="29"/>
        <v/>
      </c>
      <c r="R89" t="str">
        <f t="shared" si="30"/>
        <v/>
      </c>
    </row>
    <row r="90" spans="1:18" x14ac:dyDescent="0.3">
      <c r="A90" s="29" t="s">
        <v>0</v>
      </c>
      <c r="B90" s="5"/>
      <c r="C90" s="6"/>
      <c r="D90" s="23">
        <v>180</v>
      </c>
      <c r="E90" s="23">
        <v>174</v>
      </c>
      <c r="F90" s="6">
        <v>168</v>
      </c>
      <c r="G90" s="6">
        <v>162</v>
      </c>
      <c r="H90" s="6">
        <v>157</v>
      </c>
      <c r="I90" s="6">
        <v>152</v>
      </c>
      <c r="J90" s="6"/>
      <c r="K90" s="6"/>
      <c r="N90" t="str">
        <f t="shared" si="31"/>
        <v/>
      </c>
      <c r="O90" t="str">
        <f t="shared" si="27"/>
        <v/>
      </c>
      <c r="P90" t="str">
        <f t="shared" si="28"/>
        <v/>
      </c>
      <c r="Q90" t="str">
        <f t="shared" si="29"/>
        <v/>
      </c>
      <c r="R90" t="str">
        <f t="shared" si="30"/>
        <v/>
      </c>
    </row>
    <row r="91" spans="1:18" x14ac:dyDescent="0.3">
      <c r="A91" s="29" t="s">
        <v>0</v>
      </c>
      <c r="B91" s="5"/>
      <c r="C91" s="6"/>
      <c r="D91" s="23">
        <v>180</v>
      </c>
      <c r="E91" s="23">
        <v>174</v>
      </c>
      <c r="F91" s="6">
        <v>168</v>
      </c>
      <c r="G91" s="6">
        <v>163</v>
      </c>
      <c r="H91" s="6">
        <v>158</v>
      </c>
      <c r="I91" s="6">
        <v>153</v>
      </c>
      <c r="J91" s="6"/>
      <c r="K91" s="6"/>
      <c r="N91" t="str">
        <f t="shared" si="31"/>
        <v/>
      </c>
      <c r="O91" t="str">
        <f t="shared" si="27"/>
        <v/>
      </c>
      <c r="P91" t="str">
        <f t="shared" si="28"/>
        <v/>
      </c>
      <c r="Q91" t="str">
        <f t="shared" si="29"/>
        <v/>
      </c>
      <c r="R91" t="str">
        <f t="shared" si="30"/>
        <v/>
      </c>
    </row>
    <row r="92" spans="1:18" x14ac:dyDescent="0.3">
      <c r="A92" s="29" t="s">
        <v>0</v>
      </c>
      <c r="B92" s="5"/>
      <c r="C92" s="6"/>
      <c r="D92" s="23">
        <v>179</v>
      </c>
      <c r="E92" s="23">
        <v>174</v>
      </c>
      <c r="F92" s="6">
        <v>168</v>
      </c>
      <c r="G92" s="6">
        <v>162</v>
      </c>
      <c r="H92" s="6">
        <v>157</v>
      </c>
      <c r="I92" s="6">
        <v>157</v>
      </c>
      <c r="J92" s="6"/>
      <c r="K92" s="6"/>
      <c r="N92" t="str">
        <f t="shared" si="31"/>
        <v/>
      </c>
      <c r="O92" t="str">
        <f t="shared" si="27"/>
        <v/>
      </c>
      <c r="P92" t="str">
        <f t="shared" si="28"/>
        <v/>
      </c>
      <c r="Q92" t="str">
        <f t="shared" si="29"/>
        <v/>
      </c>
      <c r="R92" t="str">
        <f t="shared" si="30"/>
        <v/>
      </c>
    </row>
    <row r="93" spans="1:18" x14ac:dyDescent="0.3">
      <c r="A93" s="29" t="s">
        <v>0</v>
      </c>
      <c r="B93" s="5"/>
      <c r="C93" s="6"/>
      <c r="D93" s="23">
        <v>180</v>
      </c>
      <c r="E93" s="23">
        <v>174</v>
      </c>
      <c r="F93" s="6">
        <v>168</v>
      </c>
      <c r="G93" s="6">
        <v>161</v>
      </c>
      <c r="H93" s="6">
        <v>155</v>
      </c>
      <c r="I93" s="6">
        <v>150</v>
      </c>
      <c r="J93" s="6"/>
      <c r="K93" s="6"/>
      <c r="N93" t="str">
        <f t="shared" si="31"/>
        <v/>
      </c>
      <c r="O93" t="str">
        <f t="shared" si="27"/>
        <v/>
      </c>
      <c r="P93" t="str">
        <f t="shared" si="28"/>
        <v/>
      </c>
      <c r="Q93" t="str">
        <f t="shared" si="29"/>
        <v/>
      </c>
      <c r="R93" t="str">
        <f t="shared" si="30"/>
        <v/>
      </c>
    </row>
    <row r="94" spans="1:18" x14ac:dyDescent="0.3">
      <c r="A94" s="29" t="s">
        <v>0</v>
      </c>
      <c r="B94" s="5"/>
      <c r="C94" s="6"/>
      <c r="D94" s="23">
        <v>181</v>
      </c>
      <c r="E94" s="23">
        <v>175</v>
      </c>
      <c r="F94" s="6">
        <v>169</v>
      </c>
      <c r="G94" s="6">
        <v>163</v>
      </c>
      <c r="H94" s="6">
        <v>158</v>
      </c>
      <c r="I94" s="6">
        <v>150</v>
      </c>
      <c r="J94" s="6"/>
      <c r="K94" s="6"/>
      <c r="N94" t="str">
        <f t="shared" si="31"/>
        <v/>
      </c>
      <c r="O94" t="str">
        <f t="shared" si="27"/>
        <v/>
      </c>
      <c r="P94" t="str">
        <f t="shared" si="28"/>
        <v/>
      </c>
      <c r="Q94" t="str">
        <f t="shared" si="29"/>
        <v/>
      </c>
      <c r="R94" t="str">
        <f t="shared" si="30"/>
        <v/>
      </c>
    </row>
    <row r="95" spans="1:18" x14ac:dyDescent="0.3">
      <c r="A95" s="29" t="s">
        <v>0</v>
      </c>
      <c r="B95" s="5"/>
      <c r="C95" s="6"/>
      <c r="D95" s="23">
        <v>181</v>
      </c>
      <c r="E95" s="23">
        <v>175</v>
      </c>
      <c r="F95" s="6">
        <v>169</v>
      </c>
      <c r="G95" s="6">
        <v>163</v>
      </c>
      <c r="H95" s="6">
        <v>158</v>
      </c>
      <c r="I95" s="6">
        <v>152</v>
      </c>
      <c r="J95" s="6"/>
      <c r="K95" s="6"/>
      <c r="N95" t="str">
        <f t="shared" si="31"/>
        <v/>
      </c>
      <c r="O95" t="str">
        <f t="shared" si="27"/>
        <v/>
      </c>
      <c r="P95" t="str">
        <f t="shared" si="28"/>
        <v/>
      </c>
      <c r="Q95" t="str">
        <f t="shared" si="29"/>
        <v/>
      </c>
      <c r="R95" t="str">
        <f t="shared" si="30"/>
        <v/>
      </c>
    </row>
    <row r="96" spans="1:18" x14ac:dyDescent="0.3">
      <c r="A96" s="14"/>
      <c r="B96" s="5"/>
      <c r="C96" s="18">
        <f>(SUM(C84:C88)-MAX(C84:C88)-MIN(C84:C88))/3</f>
        <v>178.33333333333334</v>
      </c>
      <c r="D96" s="22">
        <f>(SUM(D84:D95)-MAX(D84:D95)-MIN(D84:D95))/10</f>
        <v>179.7</v>
      </c>
      <c r="E96" s="22">
        <f t="shared" ref="E96" si="32">(SUM(E84:E95)-MAX(E84:E95)-MIN(E84:E95))/10</f>
        <v>173.8</v>
      </c>
      <c r="F96" s="8">
        <f t="shared" ref="F96" si="33">(SUM(F84:F95)-MAX(F84:F95)-MIN(F84:F95))/10</f>
        <v>168.1</v>
      </c>
      <c r="G96" s="8">
        <f t="shared" ref="G96" si="34">(SUM(G84:G95)-MAX(G84:G95)-MIN(G84:G95))/10</f>
        <v>162</v>
      </c>
      <c r="H96" s="8">
        <f t="shared" ref="H96" si="35">(SUM(H84:H95)-MAX(H84:H95)-MIN(H84:H95))/10</f>
        <v>157.1</v>
      </c>
      <c r="I96" s="8">
        <f t="shared" ref="I96" si="36">(SUM(I84:I95)-MAX(I84:I95)-MIN(I84:I95))/10</f>
        <v>151.80000000000001</v>
      </c>
      <c r="J96" s="18"/>
      <c r="K96" s="6"/>
    </row>
    <row r="97" spans="1:18" x14ac:dyDescent="0.3">
      <c r="A97" s="14"/>
      <c r="B97" s="5"/>
      <c r="C97" s="18"/>
      <c r="D97" s="22"/>
      <c r="E97" s="22"/>
      <c r="F97" s="8"/>
      <c r="G97" s="8"/>
      <c r="H97" s="8"/>
      <c r="I97" s="8"/>
      <c r="J97" s="18"/>
      <c r="K97" s="6"/>
    </row>
    <row r="98" spans="1:18" x14ac:dyDescent="0.3">
      <c r="A98" s="14"/>
      <c r="B98" s="5"/>
      <c r="C98" s="18"/>
      <c r="D98" s="22"/>
      <c r="E98" s="22"/>
      <c r="F98" s="8"/>
      <c r="G98" s="8"/>
      <c r="H98" s="8"/>
      <c r="I98" s="8"/>
      <c r="J98" s="18"/>
      <c r="K98" s="6"/>
    </row>
    <row r="99" spans="1:18" x14ac:dyDescent="0.3">
      <c r="A99" s="14"/>
      <c r="B99" s="5"/>
      <c r="C99" s="25" t="s">
        <v>18</v>
      </c>
      <c r="D99" s="26" t="s">
        <v>19</v>
      </c>
      <c r="E99" s="26"/>
      <c r="F99" s="26"/>
      <c r="G99" s="26"/>
      <c r="H99" s="26"/>
      <c r="I99" s="26"/>
      <c r="J99" s="6"/>
      <c r="K99" s="6"/>
    </row>
    <row r="100" spans="1:18" x14ac:dyDescent="0.3">
      <c r="A100" s="30" t="s">
        <v>5</v>
      </c>
      <c r="B100" s="5"/>
      <c r="C100" s="6">
        <v>178</v>
      </c>
      <c r="D100" s="23">
        <v>181</v>
      </c>
      <c r="E100" s="23">
        <v>176</v>
      </c>
      <c r="F100" s="6">
        <v>171</v>
      </c>
      <c r="G100" s="6">
        <v>167</v>
      </c>
      <c r="H100" s="6">
        <v>163</v>
      </c>
      <c r="I100" s="6">
        <v>160</v>
      </c>
      <c r="J100" s="6"/>
      <c r="K100" s="6"/>
      <c r="N100" t="str">
        <f>IF(E100&gt;D100,"ACHTUNG","")</f>
        <v/>
      </c>
      <c r="O100" t="str">
        <f t="shared" ref="O100:O111" si="37">IF(F100&gt;E100,"ACHTUNG","")</f>
        <v/>
      </c>
      <c r="P100" t="str">
        <f t="shared" ref="P100:P111" si="38">IF(G100&gt;F100,"ACHTUNG","")</f>
        <v/>
      </c>
      <c r="Q100" t="str">
        <f t="shared" ref="Q100:Q111" si="39">IF(H100&gt;G100,"ACHTUNG","")</f>
        <v/>
      </c>
      <c r="R100" t="str">
        <f t="shared" ref="R100:R111" si="40">IF(I100&gt;H100,"ACHTUNG","")</f>
        <v/>
      </c>
    </row>
    <row r="101" spans="1:18" x14ac:dyDescent="0.3">
      <c r="A101" s="30" t="s">
        <v>5</v>
      </c>
      <c r="B101" s="5"/>
      <c r="C101" s="6">
        <v>179</v>
      </c>
      <c r="D101" s="23">
        <v>181</v>
      </c>
      <c r="E101" s="23">
        <v>176</v>
      </c>
      <c r="F101" s="6">
        <v>171</v>
      </c>
      <c r="G101" s="6">
        <v>167</v>
      </c>
      <c r="H101" s="6">
        <v>162</v>
      </c>
      <c r="I101" s="6">
        <v>160</v>
      </c>
      <c r="J101" s="6"/>
      <c r="K101" s="6"/>
      <c r="N101" t="str">
        <f t="shared" ref="N101:N111" si="41">IF(E101&gt;D101,"ACHTUNG","")</f>
        <v/>
      </c>
      <c r="O101" t="str">
        <f t="shared" si="37"/>
        <v/>
      </c>
      <c r="P101" t="str">
        <f t="shared" si="38"/>
        <v/>
      </c>
      <c r="Q101" t="str">
        <f t="shared" si="39"/>
        <v/>
      </c>
      <c r="R101" t="str">
        <f t="shared" si="40"/>
        <v/>
      </c>
    </row>
    <row r="102" spans="1:18" x14ac:dyDescent="0.3">
      <c r="A102" s="30" t="s">
        <v>5</v>
      </c>
      <c r="B102" s="5"/>
      <c r="C102" s="6">
        <v>179</v>
      </c>
      <c r="D102" s="23">
        <v>180</v>
      </c>
      <c r="E102" s="23">
        <v>176</v>
      </c>
      <c r="F102" s="6">
        <v>172</v>
      </c>
      <c r="G102" s="6">
        <v>167</v>
      </c>
      <c r="H102" s="6">
        <v>163</v>
      </c>
      <c r="I102" s="6">
        <v>159</v>
      </c>
      <c r="J102" s="6"/>
      <c r="K102" s="6"/>
      <c r="N102" t="str">
        <f t="shared" si="41"/>
        <v/>
      </c>
      <c r="O102" t="str">
        <f t="shared" si="37"/>
        <v/>
      </c>
      <c r="P102" t="str">
        <f t="shared" si="38"/>
        <v/>
      </c>
      <c r="Q102" t="str">
        <f t="shared" si="39"/>
        <v/>
      </c>
      <c r="R102" t="str">
        <f t="shared" si="40"/>
        <v/>
      </c>
    </row>
    <row r="103" spans="1:18" x14ac:dyDescent="0.3">
      <c r="A103" s="30" t="s">
        <v>5</v>
      </c>
      <c r="B103" s="5"/>
      <c r="C103" s="6">
        <v>179</v>
      </c>
      <c r="D103" s="23">
        <v>181</v>
      </c>
      <c r="E103" s="23">
        <v>177</v>
      </c>
      <c r="F103" s="6">
        <v>172</v>
      </c>
      <c r="G103" s="6">
        <v>168</v>
      </c>
      <c r="H103" s="6">
        <v>164</v>
      </c>
      <c r="I103" s="6">
        <v>161</v>
      </c>
      <c r="J103" s="6"/>
      <c r="K103" s="6"/>
      <c r="N103" t="str">
        <f t="shared" si="41"/>
        <v/>
      </c>
      <c r="O103" t="str">
        <f t="shared" si="37"/>
        <v/>
      </c>
      <c r="P103" t="str">
        <f t="shared" si="38"/>
        <v/>
      </c>
      <c r="Q103" t="str">
        <f t="shared" si="39"/>
        <v/>
      </c>
      <c r="R103" t="str">
        <f t="shared" si="40"/>
        <v/>
      </c>
    </row>
    <row r="104" spans="1:18" x14ac:dyDescent="0.3">
      <c r="A104" s="30" t="s">
        <v>5</v>
      </c>
      <c r="B104" s="5"/>
      <c r="C104" s="6">
        <v>180</v>
      </c>
      <c r="D104" s="23">
        <v>179</v>
      </c>
      <c r="E104" s="23">
        <v>175</v>
      </c>
      <c r="F104" s="6">
        <v>171</v>
      </c>
      <c r="G104" s="6">
        <v>168</v>
      </c>
      <c r="H104" s="6">
        <v>163</v>
      </c>
      <c r="I104" s="6">
        <v>158</v>
      </c>
      <c r="J104" s="6"/>
      <c r="K104" s="6"/>
      <c r="N104" t="str">
        <f t="shared" si="41"/>
        <v/>
      </c>
      <c r="O104" t="str">
        <f t="shared" si="37"/>
        <v/>
      </c>
      <c r="P104" t="str">
        <f t="shared" si="38"/>
        <v/>
      </c>
      <c r="Q104" t="str">
        <f t="shared" si="39"/>
        <v/>
      </c>
      <c r="R104" t="str">
        <f t="shared" si="40"/>
        <v/>
      </c>
    </row>
    <row r="105" spans="1:18" x14ac:dyDescent="0.3">
      <c r="A105" s="30" t="s">
        <v>5</v>
      </c>
      <c r="B105" s="5"/>
      <c r="C105" s="6"/>
      <c r="D105" s="23">
        <v>184</v>
      </c>
      <c r="E105" s="23">
        <v>178</v>
      </c>
      <c r="F105" s="6">
        <v>172</v>
      </c>
      <c r="G105" s="6">
        <v>167</v>
      </c>
      <c r="H105" s="6">
        <v>163</v>
      </c>
      <c r="I105" s="6">
        <v>160</v>
      </c>
      <c r="J105" s="6"/>
      <c r="K105" s="6"/>
      <c r="N105" t="str">
        <f t="shared" si="41"/>
        <v/>
      </c>
      <c r="O105" t="str">
        <f t="shared" si="37"/>
        <v/>
      </c>
      <c r="P105" t="str">
        <f t="shared" si="38"/>
        <v/>
      </c>
      <c r="Q105" t="str">
        <f t="shared" si="39"/>
        <v/>
      </c>
      <c r="R105" t="str">
        <f t="shared" si="40"/>
        <v/>
      </c>
    </row>
    <row r="106" spans="1:18" x14ac:dyDescent="0.3">
      <c r="A106" s="30" t="s">
        <v>5</v>
      </c>
      <c r="B106" s="5"/>
      <c r="C106" s="6"/>
      <c r="D106" s="23">
        <v>180</v>
      </c>
      <c r="E106" s="23">
        <v>176</v>
      </c>
      <c r="F106" s="6">
        <v>171</v>
      </c>
      <c r="G106" s="6">
        <v>167</v>
      </c>
      <c r="H106" s="6">
        <v>163</v>
      </c>
      <c r="I106" s="6">
        <v>160</v>
      </c>
      <c r="J106" s="6"/>
      <c r="K106" s="6"/>
      <c r="N106" t="str">
        <f t="shared" si="41"/>
        <v/>
      </c>
      <c r="O106" t="str">
        <f t="shared" si="37"/>
        <v/>
      </c>
      <c r="P106" t="str">
        <f t="shared" si="38"/>
        <v/>
      </c>
      <c r="Q106" t="str">
        <f t="shared" si="39"/>
        <v/>
      </c>
      <c r="R106" t="str">
        <f t="shared" si="40"/>
        <v/>
      </c>
    </row>
    <row r="107" spans="1:18" x14ac:dyDescent="0.3">
      <c r="A107" s="30" t="s">
        <v>5</v>
      </c>
      <c r="B107" s="5"/>
      <c r="C107" s="6"/>
      <c r="D107" s="23">
        <v>180</v>
      </c>
      <c r="E107" s="23">
        <v>176</v>
      </c>
      <c r="F107" s="6">
        <v>172</v>
      </c>
      <c r="G107" s="6">
        <v>168</v>
      </c>
      <c r="H107" s="6">
        <v>165</v>
      </c>
      <c r="I107" s="6">
        <v>160</v>
      </c>
      <c r="J107" s="6"/>
      <c r="K107" s="6"/>
      <c r="N107" t="str">
        <f t="shared" si="41"/>
        <v/>
      </c>
      <c r="O107" t="str">
        <f t="shared" si="37"/>
        <v/>
      </c>
      <c r="P107" t="str">
        <f t="shared" si="38"/>
        <v/>
      </c>
      <c r="Q107" t="str">
        <f t="shared" si="39"/>
        <v/>
      </c>
      <c r="R107" t="str">
        <f t="shared" si="40"/>
        <v/>
      </c>
    </row>
    <row r="108" spans="1:18" x14ac:dyDescent="0.3">
      <c r="A108" s="30" t="s">
        <v>5</v>
      </c>
      <c r="B108" s="5"/>
      <c r="C108" s="6"/>
      <c r="D108" s="23">
        <v>178</v>
      </c>
      <c r="E108" s="23">
        <v>174</v>
      </c>
      <c r="F108" s="6">
        <v>170</v>
      </c>
      <c r="G108" s="6">
        <v>166</v>
      </c>
      <c r="H108" s="6">
        <v>162</v>
      </c>
      <c r="I108" s="6">
        <v>157</v>
      </c>
      <c r="J108" s="6"/>
      <c r="K108" s="6"/>
      <c r="N108" t="str">
        <f t="shared" si="41"/>
        <v/>
      </c>
      <c r="O108" t="str">
        <f t="shared" si="37"/>
        <v/>
      </c>
      <c r="P108" t="str">
        <f t="shared" si="38"/>
        <v/>
      </c>
      <c r="Q108" t="str">
        <f t="shared" si="39"/>
        <v/>
      </c>
      <c r="R108" t="str">
        <f t="shared" si="40"/>
        <v/>
      </c>
    </row>
    <row r="109" spans="1:18" x14ac:dyDescent="0.3">
      <c r="A109" s="30" t="s">
        <v>5</v>
      </c>
      <c r="B109" s="5"/>
      <c r="C109" s="6"/>
      <c r="D109" s="23">
        <v>181</v>
      </c>
      <c r="E109" s="23">
        <v>177</v>
      </c>
      <c r="F109" s="6">
        <v>172</v>
      </c>
      <c r="G109" s="6">
        <v>167</v>
      </c>
      <c r="H109" s="6">
        <v>163</v>
      </c>
      <c r="I109" s="6">
        <v>161</v>
      </c>
      <c r="J109" s="6"/>
      <c r="K109" s="6"/>
      <c r="N109" t="str">
        <f t="shared" si="41"/>
        <v/>
      </c>
      <c r="O109" t="str">
        <f t="shared" si="37"/>
        <v/>
      </c>
      <c r="P109" t="str">
        <f t="shared" si="38"/>
        <v/>
      </c>
      <c r="Q109" t="str">
        <f t="shared" si="39"/>
        <v/>
      </c>
      <c r="R109" t="str">
        <f t="shared" si="40"/>
        <v/>
      </c>
    </row>
    <row r="110" spans="1:18" x14ac:dyDescent="0.3">
      <c r="A110" s="30" t="s">
        <v>5</v>
      </c>
      <c r="B110" s="5"/>
      <c r="C110" s="6"/>
      <c r="D110" s="23">
        <v>182</v>
      </c>
      <c r="E110" s="23">
        <v>178</v>
      </c>
      <c r="F110" s="6">
        <v>173</v>
      </c>
      <c r="G110" s="6">
        <v>168</v>
      </c>
      <c r="H110" s="6">
        <v>164</v>
      </c>
      <c r="I110" s="6">
        <v>161</v>
      </c>
      <c r="J110" s="6"/>
      <c r="K110" s="6"/>
      <c r="N110" t="str">
        <f t="shared" si="41"/>
        <v/>
      </c>
      <c r="O110" t="str">
        <f t="shared" si="37"/>
        <v/>
      </c>
      <c r="P110" t="str">
        <f t="shared" si="38"/>
        <v/>
      </c>
      <c r="Q110" t="str">
        <f t="shared" si="39"/>
        <v/>
      </c>
      <c r="R110" t="str">
        <f t="shared" si="40"/>
        <v/>
      </c>
    </row>
    <row r="111" spans="1:18" x14ac:dyDescent="0.3">
      <c r="A111" s="30" t="s">
        <v>5</v>
      </c>
      <c r="B111" s="5"/>
      <c r="C111" s="6"/>
      <c r="D111" s="23">
        <v>181</v>
      </c>
      <c r="E111" s="23">
        <v>177</v>
      </c>
      <c r="F111" s="6">
        <v>173</v>
      </c>
      <c r="G111" s="6">
        <v>169</v>
      </c>
      <c r="H111" s="6">
        <v>165</v>
      </c>
      <c r="I111" s="6">
        <v>161</v>
      </c>
      <c r="J111" s="6"/>
      <c r="K111" s="6"/>
      <c r="N111" t="str">
        <f t="shared" si="41"/>
        <v/>
      </c>
      <c r="O111" t="str">
        <f t="shared" si="37"/>
        <v/>
      </c>
      <c r="P111" t="str">
        <f t="shared" si="38"/>
        <v/>
      </c>
      <c r="Q111" t="str">
        <f t="shared" si="39"/>
        <v/>
      </c>
      <c r="R111" t="str">
        <f t="shared" si="40"/>
        <v/>
      </c>
    </row>
    <row r="112" spans="1:18" x14ac:dyDescent="0.3">
      <c r="A112" s="14"/>
      <c r="B112" s="5"/>
      <c r="C112" s="18">
        <f>(SUM(C100:C104)-MAX(C100:C104)-MIN(C100:C104))/3</f>
        <v>179</v>
      </c>
      <c r="D112" s="22">
        <f>(SUM(D100:D111)-MAX(D100:D111)-MIN(D100:D111))/10</f>
        <v>180.6</v>
      </c>
      <c r="E112" s="22">
        <f t="shared" ref="E112" si="42">(SUM(E100:E111)-MAX(E100:E111)-MIN(E100:E111))/10</f>
        <v>176.4</v>
      </c>
      <c r="F112" s="8">
        <f t="shared" ref="F112" si="43">(SUM(F100:F111)-MAX(F100:F111)-MIN(F100:F111))/10</f>
        <v>171.7</v>
      </c>
      <c r="G112" s="8">
        <f t="shared" ref="G112" si="44">(SUM(G100:G111)-MAX(G100:G111)-MIN(G100:G111))/10</f>
        <v>167.4</v>
      </c>
      <c r="H112" s="8">
        <f t="shared" ref="H112" si="45">(SUM(H100:H111)-MAX(H100:H111)-MIN(H100:H111))/10</f>
        <v>163.30000000000001</v>
      </c>
      <c r="I112" s="8">
        <f t="shared" ref="I112" si="46">(SUM(I100:I111)-MAX(I100:I111)-MIN(I100:I111))/10</f>
        <v>160</v>
      </c>
      <c r="J112" s="18"/>
      <c r="K112" s="6"/>
    </row>
    <row r="113" spans="1:18" x14ac:dyDescent="0.3">
      <c r="A113" s="14"/>
      <c r="B113" s="5"/>
      <c r="C113" s="18"/>
      <c r="D113" s="22"/>
      <c r="E113" s="22"/>
      <c r="F113" s="8"/>
      <c r="G113" s="8"/>
      <c r="H113" s="8"/>
      <c r="I113" s="8"/>
      <c r="J113" s="18"/>
      <c r="K113" s="6"/>
    </row>
    <row r="114" spans="1:18" x14ac:dyDescent="0.3">
      <c r="A114" s="14"/>
      <c r="B114" s="5"/>
      <c r="C114" s="18"/>
      <c r="D114" s="22"/>
      <c r="E114" s="22"/>
      <c r="F114" s="8"/>
      <c r="G114" s="8"/>
      <c r="H114" s="8"/>
      <c r="I114" s="8"/>
      <c r="J114" s="18"/>
      <c r="K114" s="6"/>
    </row>
    <row r="115" spans="1:18" x14ac:dyDescent="0.3">
      <c r="A115" s="14"/>
      <c r="B115" s="5"/>
      <c r="C115" s="25" t="s">
        <v>18</v>
      </c>
      <c r="D115" s="26" t="s">
        <v>19</v>
      </c>
      <c r="E115" s="26"/>
      <c r="F115" s="26"/>
      <c r="G115" s="26"/>
      <c r="H115" s="26"/>
      <c r="I115" s="26"/>
      <c r="J115" s="6"/>
      <c r="K115" s="6"/>
    </row>
    <row r="116" spans="1:18" x14ac:dyDescent="0.3">
      <c r="A116" s="12" t="s">
        <v>4</v>
      </c>
      <c r="B116" s="5"/>
      <c r="C116" s="6">
        <v>177</v>
      </c>
      <c r="D116" s="23">
        <v>180</v>
      </c>
      <c r="E116" s="23">
        <v>175</v>
      </c>
      <c r="F116" s="6">
        <v>171</v>
      </c>
      <c r="G116" s="6">
        <v>167</v>
      </c>
      <c r="H116" s="6">
        <v>162</v>
      </c>
      <c r="I116" s="6">
        <v>160</v>
      </c>
      <c r="J116" s="6"/>
      <c r="K116" s="6"/>
      <c r="N116" t="str">
        <f>IF(E116&gt;D116,"ACHTUNG","")</f>
        <v/>
      </c>
      <c r="O116" t="str">
        <f t="shared" ref="O116:O127" si="47">IF(F116&gt;E116,"ACHTUNG","")</f>
        <v/>
      </c>
      <c r="P116" t="str">
        <f t="shared" ref="P116:P127" si="48">IF(G116&gt;F116,"ACHTUNG","")</f>
        <v/>
      </c>
      <c r="Q116" t="str">
        <f t="shared" ref="Q116:Q127" si="49">IF(H116&gt;G116,"ACHTUNG","")</f>
        <v/>
      </c>
      <c r="R116" t="str">
        <f t="shared" ref="R116:R127" si="50">IF(I116&gt;H116,"ACHTUNG","")</f>
        <v/>
      </c>
    </row>
    <row r="117" spans="1:18" x14ac:dyDescent="0.3">
      <c r="A117" s="12" t="s">
        <v>4</v>
      </c>
      <c r="B117" s="5"/>
      <c r="C117" s="6">
        <v>179</v>
      </c>
      <c r="D117" s="23">
        <v>178</v>
      </c>
      <c r="E117" s="23">
        <v>174</v>
      </c>
      <c r="F117" s="6">
        <v>170</v>
      </c>
      <c r="G117" s="6">
        <v>166</v>
      </c>
      <c r="H117" s="6">
        <v>162</v>
      </c>
      <c r="I117" s="6">
        <v>158</v>
      </c>
      <c r="J117" s="6"/>
      <c r="K117" s="6"/>
      <c r="N117" t="str">
        <f t="shared" ref="N117:N127" si="51">IF(E117&gt;D117,"ACHTUNG","")</f>
        <v/>
      </c>
      <c r="O117" t="str">
        <f t="shared" si="47"/>
        <v/>
      </c>
      <c r="P117" t="str">
        <f t="shared" si="48"/>
        <v/>
      </c>
      <c r="Q117" t="str">
        <f t="shared" si="49"/>
        <v/>
      </c>
      <c r="R117" t="str">
        <f t="shared" si="50"/>
        <v/>
      </c>
    </row>
    <row r="118" spans="1:18" x14ac:dyDescent="0.3">
      <c r="A118" s="12" t="s">
        <v>4</v>
      </c>
      <c r="B118" s="5"/>
      <c r="C118" s="6">
        <v>178</v>
      </c>
      <c r="D118" s="23">
        <v>180</v>
      </c>
      <c r="E118" s="23">
        <v>176</v>
      </c>
      <c r="F118" s="6">
        <v>171</v>
      </c>
      <c r="G118" s="6">
        <v>166</v>
      </c>
      <c r="H118" s="6">
        <v>162</v>
      </c>
      <c r="I118" s="6">
        <v>159</v>
      </c>
      <c r="J118" s="6"/>
      <c r="K118" s="6"/>
      <c r="N118" t="str">
        <f t="shared" si="51"/>
        <v/>
      </c>
      <c r="O118" t="str">
        <f t="shared" si="47"/>
        <v/>
      </c>
      <c r="P118" t="str">
        <f t="shared" si="48"/>
        <v/>
      </c>
      <c r="Q118" t="str">
        <f t="shared" si="49"/>
        <v/>
      </c>
      <c r="R118" t="str">
        <f t="shared" si="50"/>
        <v/>
      </c>
    </row>
    <row r="119" spans="1:18" x14ac:dyDescent="0.3">
      <c r="A119" s="12" t="s">
        <v>4</v>
      </c>
      <c r="B119" s="5"/>
      <c r="C119" s="6">
        <v>179</v>
      </c>
      <c r="D119" s="23">
        <v>182</v>
      </c>
      <c r="E119" s="23">
        <v>177</v>
      </c>
      <c r="F119" s="6">
        <v>172</v>
      </c>
      <c r="G119" s="6">
        <v>168</v>
      </c>
      <c r="H119" s="6">
        <v>164</v>
      </c>
      <c r="I119" s="6">
        <v>160</v>
      </c>
      <c r="J119" s="6"/>
      <c r="K119" s="6"/>
      <c r="N119" t="str">
        <f t="shared" si="51"/>
        <v/>
      </c>
      <c r="O119" t="str">
        <f t="shared" si="47"/>
        <v/>
      </c>
      <c r="P119" t="str">
        <f t="shared" si="48"/>
        <v/>
      </c>
      <c r="Q119" t="str">
        <f t="shared" si="49"/>
        <v/>
      </c>
      <c r="R119" t="str">
        <f t="shared" si="50"/>
        <v/>
      </c>
    </row>
    <row r="120" spans="1:18" x14ac:dyDescent="0.3">
      <c r="A120" s="12" t="s">
        <v>4</v>
      </c>
      <c r="B120" s="5"/>
      <c r="C120" s="6">
        <v>180</v>
      </c>
      <c r="D120" s="23">
        <v>180</v>
      </c>
      <c r="E120" s="23">
        <v>176</v>
      </c>
      <c r="F120" s="6">
        <v>172</v>
      </c>
      <c r="G120" s="6">
        <v>168</v>
      </c>
      <c r="H120" s="6">
        <v>163</v>
      </c>
      <c r="I120" s="6">
        <v>158</v>
      </c>
      <c r="J120" s="6"/>
      <c r="K120" s="6"/>
      <c r="N120" t="str">
        <f t="shared" si="51"/>
        <v/>
      </c>
      <c r="O120" t="str">
        <f t="shared" si="47"/>
        <v/>
      </c>
      <c r="P120" t="str">
        <f t="shared" si="48"/>
        <v/>
      </c>
      <c r="Q120" t="str">
        <f t="shared" si="49"/>
        <v/>
      </c>
      <c r="R120" t="str">
        <f t="shared" si="50"/>
        <v/>
      </c>
    </row>
    <row r="121" spans="1:18" x14ac:dyDescent="0.3">
      <c r="A121" s="12" t="s">
        <v>4</v>
      </c>
      <c r="B121" s="5"/>
      <c r="C121" s="6"/>
      <c r="D121" s="23">
        <v>180</v>
      </c>
      <c r="E121" s="23">
        <v>176</v>
      </c>
      <c r="F121" s="6">
        <v>171</v>
      </c>
      <c r="G121" s="6">
        <v>166</v>
      </c>
      <c r="H121" s="6">
        <v>162</v>
      </c>
      <c r="I121" s="6">
        <v>159</v>
      </c>
      <c r="J121" s="6"/>
      <c r="K121" s="6"/>
      <c r="N121" t="str">
        <f t="shared" si="51"/>
        <v/>
      </c>
      <c r="O121" t="str">
        <f t="shared" si="47"/>
        <v/>
      </c>
      <c r="P121" t="str">
        <f t="shared" si="48"/>
        <v/>
      </c>
      <c r="Q121" t="str">
        <f t="shared" si="49"/>
        <v/>
      </c>
      <c r="R121" t="str">
        <f t="shared" si="50"/>
        <v/>
      </c>
    </row>
    <row r="122" spans="1:18" x14ac:dyDescent="0.3">
      <c r="A122" s="12" t="s">
        <v>4</v>
      </c>
      <c r="B122" s="5"/>
      <c r="C122" s="6"/>
      <c r="D122" s="23">
        <v>176</v>
      </c>
      <c r="E122" s="23">
        <v>172</v>
      </c>
      <c r="F122" s="6">
        <v>169</v>
      </c>
      <c r="G122" s="6">
        <v>166</v>
      </c>
      <c r="H122" s="6">
        <v>162</v>
      </c>
      <c r="I122" s="6">
        <v>155</v>
      </c>
      <c r="J122" s="6"/>
      <c r="K122" s="6"/>
      <c r="N122" t="str">
        <f t="shared" si="51"/>
        <v/>
      </c>
      <c r="O122" t="str">
        <f t="shared" si="47"/>
        <v/>
      </c>
      <c r="P122" t="str">
        <f t="shared" si="48"/>
        <v/>
      </c>
      <c r="Q122" t="str">
        <f t="shared" si="49"/>
        <v/>
      </c>
      <c r="R122" t="str">
        <f t="shared" si="50"/>
        <v/>
      </c>
    </row>
    <row r="123" spans="1:18" x14ac:dyDescent="0.3">
      <c r="A123" s="12" t="s">
        <v>4</v>
      </c>
      <c r="B123" s="5"/>
      <c r="C123" s="6"/>
      <c r="D123" s="23">
        <v>179</v>
      </c>
      <c r="E123" s="23">
        <v>175</v>
      </c>
      <c r="F123" s="6">
        <v>170</v>
      </c>
      <c r="G123" s="6">
        <v>166</v>
      </c>
      <c r="H123" s="6">
        <v>162</v>
      </c>
      <c r="I123" s="6">
        <v>159</v>
      </c>
      <c r="J123" s="6"/>
      <c r="K123" s="6"/>
      <c r="N123" t="str">
        <f t="shared" si="51"/>
        <v/>
      </c>
      <c r="O123" t="str">
        <f t="shared" si="47"/>
        <v/>
      </c>
      <c r="P123" t="str">
        <f t="shared" si="48"/>
        <v/>
      </c>
      <c r="Q123" t="str">
        <f t="shared" si="49"/>
        <v/>
      </c>
      <c r="R123" t="str">
        <f t="shared" si="50"/>
        <v/>
      </c>
    </row>
    <row r="124" spans="1:18" x14ac:dyDescent="0.3">
      <c r="A124" s="12" t="s">
        <v>4</v>
      </c>
      <c r="B124" s="5"/>
      <c r="C124" s="6"/>
      <c r="D124" s="23">
        <v>181</v>
      </c>
      <c r="E124" s="23">
        <v>176</v>
      </c>
      <c r="F124" s="6">
        <v>171</v>
      </c>
      <c r="G124" s="6">
        <v>167</v>
      </c>
      <c r="H124" s="6">
        <v>163</v>
      </c>
      <c r="I124" s="6">
        <v>157</v>
      </c>
      <c r="J124" s="6"/>
      <c r="K124" s="6"/>
      <c r="N124" t="str">
        <f t="shared" si="51"/>
        <v/>
      </c>
      <c r="O124" t="str">
        <f t="shared" si="47"/>
        <v/>
      </c>
      <c r="P124" t="str">
        <f t="shared" si="48"/>
        <v/>
      </c>
      <c r="Q124" t="str">
        <f t="shared" si="49"/>
        <v/>
      </c>
      <c r="R124" t="str">
        <f t="shared" si="50"/>
        <v/>
      </c>
    </row>
    <row r="125" spans="1:18" x14ac:dyDescent="0.3">
      <c r="A125" s="12" t="s">
        <v>4</v>
      </c>
      <c r="B125" s="5"/>
      <c r="C125" s="6"/>
      <c r="D125" s="23">
        <v>180</v>
      </c>
      <c r="E125" s="23">
        <v>176</v>
      </c>
      <c r="F125" s="6">
        <v>171</v>
      </c>
      <c r="G125" s="6">
        <v>167</v>
      </c>
      <c r="H125" s="6">
        <v>162</v>
      </c>
      <c r="I125" s="6">
        <v>159</v>
      </c>
      <c r="J125" s="6"/>
      <c r="K125" s="6"/>
      <c r="N125" t="str">
        <f t="shared" si="51"/>
        <v/>
      </c>
      <c r="O125" t="str">
        <f t="shared" si="47"/>
        <v/>
      </c>
      <c r="P125" t="str">
        <f t="shared" si="48"/>
        <v/>
      </c>
      <c r="Q125" t="str">
        <f t="shared" si="49"/>
        <v/>
      </c>
      <c r="R125" t="str">
        <f t="shared" si="50"/>
        <v/>
      </c>
    </row>
    <row r="126" spans="1:18" x14ac:dyDescent="0.3">
      <c r="A126" s="12" t="s">
        <v>4</v>
      </c>
      <c r="B126" s="5"/>
      <c r="C126" s="6"/>
      <c r="D126" s="23">
        <v>181</v>
      </c>
      <c r="E126" s="23">
        <v>177</v>
      </c>
      <c r="F126" s="6">
        <v>172</v>
      </c>
      <c r="G126" s="6">
        <v>168</v>
      </c>
      <c r="H126" s="6">
        <v>162</v>
      </c>
      <c r="I126" s="6">
        <v>160</v>
      </c>
      <c r="J126" s="6"/>
      <c r="K126" s="6"/>
      <c r="N126" t="str">
        <f t="shared" si="51"/>
        <v/>
      </c>
      <c r="O126" t="str">
        <f t="shared" si="47"/>
        <v/>
      </c>
      <c r="P126" t="str">
        <f t="shared" si="48"/>
        <v/>
      </c>
      <c r="Q126" t="str">
        <f t="shared" si="49"/>
        <v/>
      </c>
      <c r="R126" t="str">
        <f t="shared" si="50"/>
        <v/>
      </c>
    </row>
    <row r="127" spans="1:18" x14ac:dyDescent="0.3">
      <c r="A127" s="12" t="s">
        <v>4</v>
      </c>
      <c r="B127" s="5"/>
      <c r="C127" s="6"/>
      <c r="D127" s="23">
        <v>179</v>
      </c>
      <c r="E127" s="23">
        <v>176</v>
      </c>
      <c r="F127" s="6">
        <v>171</v>
      </c>
      <c r="G127" s="6">
        <v>168</v>
      </c>
      <c r="H127" s="6">
        <v>163</v>
      </c>
      <c r="I127" s="6">
        <v>157</v>
      </c>
      <c r="J127" s="6"/>
      <c r="K127" s="6"/>
      <c r="N127" t="str">
        <f t="shared" si="51"/>
        <v/>
      </c>
      <c r="O127" t="str">
        <f t="shared" si="47"/>
        <v/>
      </c>
      <c r="P127" t="str">
        <f t="shared" si="48"/>
        <v/>
      </c>
      <c r="Q127" t="str">
        <f t="shared" si="49"/>
        <v/>
      </c>
      <c r="R127" t="str">
        <f t="shared" si="50"/>
        <v/>
      </c>
    </row>
    <row r="128" spans="1:18" x14ac:dyDescent="0.3">
      <c r="A128" s="14"/>
      <c r="B128" s="5"/>
      <c r="C128" s="18">
        <f>(SUM(C116:C120)-MAX(C116:C120)-MIN(C116:C120))/3</f>
        <v>178.66666666666666</v>
      </c>
      <c r="D128" s="22">
        <f>(SUM(D116:D127)-MAX(D116:D127)-MIN(D116:D127))/10</f>
        <v>179.8</v>
      </c>
      <c r="E128" s="22">
        <f t="shared" ref="E128" si="52">(SUM(E116:E127)-MAX(E116:E127)-MIN(E116:E127))/10</f>
        <v>175.7</v>
      </c>
      <c r="F128" s="8">
        <f t="shared" ref="F128" si="53">(SUM(F116:F127)-MAX(F116:F127)-MIN(F116:F127))/10</f>
        <v>171</v>
      </c>
      <c r="G128" s="8">
        <f t="shared" ref="G128" si="54">(SUM(G116:G127)-MAX(G116:G127)-MIN(G116:G127))/10</f>
        <v>166.9</v>
      </c>
      <c r="H128" s="8">
        <f t="shared" ref="H128" si="55">(SUM(H116:H127)-MAX(H116:H127)-MIN(H116:H127))/10</f>
        <v>162.30000000000001</v>
      </c>
      <c r="I128" s="8">
        <f t="shared" ref="I128" si="56">(SUM(I116:I127)-MAX(I116:I127)-MIN(I116:I127))/10</f>
        <v>158.6</v>
      </c>
      <c r="J128" s="18"/>
      <c r="K128" s="6"/>
    </row>
    <row r="129" spans="1:11" x14ac:dyDescent="0.3">
      <c r="A129" s="14"/>
      <c r="B129" s="5"/>
      <c r="C129" s="5"/>
      <c r="D129" s="23"/>
      <c r="E129" s="23"/>
      <c r="F129" s="6"/>
      <c r="G129" s="6"/>
      <c r="H129" s="6"/>
      <c r="I129" s="6"/>
      <c r="J129" s="6"/>
      <c r="K129" s="6"/>
    </row>
    <row r="130" spans="1:11" x14ac:dyDescent="0.3">
      <c r="A130" s="7"/>
      <c r="B130" s="6"/>
      <c r="C130" s="6"/>
      <c r="D130" s="23"/>
      <c r="E130" s="23"/>
      <c r="F130" s="6"/>
      <c r="G130" s="6"/>
      <c r="H130" s="6"/>
      <c r="I130" s="6"/>
      <c r="J130" s="7"/>
      <c r="K130" s="7"/>
    </row>
    <row r="141" spans="1:11" x14ac:dyDescent="0.3">
      <c r="B141" s="15"/>
      <c r="C141" s="15"/>
    </row>
  </sheetData>
  <sortState xmlns:xlrd2="http://schemas.microsoft.com/office/spreadsheetml/2017/richdata2" ref="A4:H9">
    <sortCondition descending="1" ref="H4:H9"/>
  </sortState>
  <mergeCells count="15">
    <mergeCell ref="D67:I67"/>
    <mergeCell ref="D83:I83"/>
    <mergeCell ref="D99:I99"/>
    <mergeCell ref="D115:I115"/>
    <mergeCell ref="D2:I2"/>
    <mergeCell ref="A1:I1"/>
    <mergeCell ref="D34:I34"/>
    <mergeCell ref="D51:I51"/>
    <mergeCell ref="V3:W3"/>
    <mergeCell ref="X3:Y3"/>
    <mergeCell ref="R3:S3"/>
    <mergeCell ref="P3:Q3"/>
    <mergeCell ref="L3:M3"/>
    <mergeCell ref="N3:O3"/>
    <mergeCell ref="T3:U3"/>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Geschwindigkeiten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Scheibenpanik</dc:creator>
  <cp:lastModifiedBy>Daniel</cp:lastModifiedBy>
  <dcterms:created xsi:type="dcterms:W3CDTF">2021-05-11T16:59:00Z</dcterms:created>
  <dcterms:modified xsi:type="dcterms:W3CDTF">2021-06-12T16:16:12Z</dcterms:modified>
</cp:coreProperties>
</file>